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6555" tabRatio="939" activeTab="2"/>
  </bookViews>
  <sheets>
    <sheet name="Tab. 1 Identyfikacja" sheetId="1" r:id="rId1"/>
    <sheet name="Tab. 2" sheetId="2" r:id="rId2"/>
    <sheet name="Tab. 3" sheetId="3" r:id="rId3"/>
    <sheet name="Tab. 4" sheetId="4" r:id="rId4"/>
  </sheets>
  <definedNames>
    <definedName name="_ftn1" localSheetId="0">'Tab. 1 Identyfikacja'!$A$12</definedName>
    <definedName name="_ftnref1" localSheetId="0">'Tab. 1 Identyfikacja'!$A$10</definedName>
  </definedNames>
  <calcPr fullCalcOnLoad="1"/>
</workbook>
</file>

<file path=xl/sharedStrings.xml><?xml version="1.0" encoding="utf-8"?>
<sst xmlns="http://schemas.openxmlformats.org/spreadsheetml/2006/main" count="696" uniqueCount="201">
  <si>
    <t>Jednostka pomiaru</t>
  </si>
  <si>
    <t>Rok</t>
  </si>
  <si>
    <t>M</t>
  </si>
  <si>
    <t>K</t>
  </si>
  <si>
    <t>O</t>
  </si>
  <si>
    <t>% realizacji wartości docelowej</t>
  </si>
  <si>
    <t>Zawarte umowy/wydane decyzje o dofinansowanie</t>
  </si>
  <si>
    <t xml:space="preserve">liczba </t>
  </si>
  <si>
    <t>liczba</t>
  </si>
  <si>
    <t>w okresie sprawozdawczym</t>
  </si>
  <si>
    <t>od uruchomienia programu</t>
  </si>
  <si>
    <t>wydatków ogółem</t>
  </si>
  <si>
    <t>ogółem</t>
  </si>
  <si>
    <t>Nazwa wskaźnika</t>
  </si>
  <si>
    <t>Cel</t>
  </si>
  <si>
    <t>Wartość docelowa dla 2023 r.</t>
  </si>
  <si>
    <t xml:space="preserve"> </t>
  </si>
  <si>
    <t>wartość od uruchomienia programu (w zł)</t>
  </si>
  <si>
    <t>wartość od uruchomienia programu (w zł)</t>
  </si>
  <si>
    <t>dofinansowania UE</t>
  </si>
  <si>
    <t>L.p.</t>
  </si>
  <si>
    <t>Nazwa programu</t>
  </si>
  <si>
    <t>Dane aktualne na dzień</t>
  </si>
  <si>
    <t>Data i miejsce sporządzenia</t>
  </si>
  <si>
    <t>Imię i nazwisko sporządzającego informację kwartalną</t>
  </si>
  <si>
    <t>Tel. i mail sporządzającego informację kwartalną</t>
  </si>
  <si>
    <t>Imię, nazwisko osoby upoważnionej do zatwierdzenia informacji kwartalnej</t>
  </si>
  <si>
    <t>Instytucja sporządzająca informację kwartalną (w tym  komórka organizacyjna)</t>
  </si>
  <si>
    <t>Podpis osoby upoważnionej do zatwierdzenia informacji kwartalnej*</t>
  </si>
  <si>
    <t xml:space="preserve">W informacji kwartalnej dane ilościowe i opisowe dotyczą okresu sprawozdawczego, chyba, że w tabeli lub jej instrukcji podano inaczej. Jeżeli w okresie sprawozdawczym nie zaistniała sytuacja, której tabela dotyczy, do tabeli wpisać należy „nie dotyczy w bieżącym okresie sprawozdawczym”. Tabele w poszczególnych arkuszach wypełnia się, o ile dotyczą danego PO.
</t>
  </si>
  <si>
    <t xml:space="preserve">*Jest to podpis osoby uprawnionej do potwierdzania zgodności danych zawartych w informacji kwartalnej, przesłanej elektronicznie na adres mailowy wskazany przez IZ, ze stanem faktycznym. </t>
  </si>
  <si>
    <t>W tabelach podaje się dane liczbowe zagregowane z poziomu projektów, pochodzące z centralnego/lokalnego systemu teleinformatycznego, obejmujące wartości zadeklarowane do realizacji przez beneficjentów w umowach o dofinansowanie projektów oraz wartości osiągnięte sprawozdawane w kolejnych wnioskach o płatność.</t>
  </si>
  <si>
    <t xml:space="preserve">1 Dane na ostatni dzień okresu sprawozdawczego. Okresem sprawozdawczym jest I półrocze oraz II półrocze. </t>
  </si>
  <si>
    <t>*należy wybrać właściwe określenie w zależności od wagi problemu</t>
  </si>
  <si>
    <t>Inne</t>
  </si>
  <si>
    <t>6.</t>
  </si>
  <si>
    <t>5.</t>
  </si>
  <si>
    <t>Dotyczy projektów realizowanych w ramach RPO</t>
  </si>
  <si>
    <t>4.</t>
  </si>
  <si>
    <t>3.</t>
  </si>
  <si>
    <t>2.</t>
  </si>
  <si>
    <t xml:space="preserve">1. </t>
  </si>
  <si>
    <r>
      <t>I.</t>
    </r>
    <r>
      <rPr>
        <b/>
        <sz val="7"/>
        <rFont val="Times New Roman"/>
        <family val="1"/>
      </rPr>
      <t xml:space="preserve">        </t>
    </r>
    <r>
      <rPr>
        <b/>
        <sz val="9"/>
        <rFont val="Arial"/>
        <family val="2"/>
      </rPr>
      <t xml:space="preserve">Problemy, które zostały zidentyfikowane na etapie realizacji Strategii ZIT/RIT (jeśli wystąpiły) oraz działania zaradcze </t>
    </r>
  </si>
  <si>
    <t>Dotyczy Strategii ZIT/RIT</t>
  </si>
  <si>
    <t>Dotyczy dokumentu założycielskiego w współpracy JST na rzecz realizacji ZIT/RIT</t>
  </si>
  <si>
    <t>Dotyczy porozumienia IZ RPO-IP ZIT/RIT</t>
  </si>
  <si>
    <t>Dotyczy projektów komplementarnych w ramach KPO (tylko dla ZIT Subregionu Centralnego)</t>
  </si>
  <si>
    <r>
      <t>Wydatki wykazane przez beneficjentów we wnioskach o płatność zatwierdzonych przez właściwe instytucje</t>
    </r>
    <r>
      <rPr>
        <vertAlign val="superscript"/>
        <sz val="9"/>
        <rFont val="Calibri"/>
        <family val="2"/>
      </rPr>
      <t>2</t>
    </r>
  </si>
  <si>
    <r>
      <t>Złożone wnioski o dofinansowanie</t>
    </r>
    <r>
      <rPr>
        <vertAlign val="superscript"/>
        <sz val="9"/>
        <rFont val="Calibri"/>
        <family val="2"/>
      </rPr>
      <t>1</t>
    </r>
  </si>
  <si>
    <r>
      <t>Fundusz</t>
    </r>
    <r>
      <rPr>
        <vertAlign val="superscript"/>
        <sz val="9"/>
        <rFont val="Calibri"/>
        <family val="2"/>
      </rPr>
      <t>4</t>
    </r>
  </si>
  <si>
    <r>
      <t>Alokacja środków UE</t>
    </r>
    <r>
      <rPr>
        <vertAlign val="superscript"/>
        <sz val="9"/>
        <rFont val="Calibri"/>
        <family val="2"/>
      </rPr>
      <t>3</t>
    </r>
  </si>
  <si>
    <t>TABELA 3. POSTĘP RZECZOWY REALIZACJI ZIT/RIT</t>
  </si>
  <si>
    <t>Ramy wykonania (jeśli dotyczy)⁴</t>
  </si>
  <si>
    <t>Wartość pośrednia
dla 2018</t>
  </si>
  <si>
    <t>% realizacji
wartości pośredniej</t>
  </si>
  <si>
    <t>10=8/9*100%</t>
  </si>
  <si>
    <t>12 = 8/11*100%</t>
  </si>
  <si>
    <r>
      <t>Wartość wskaźnika w danym okresie</t>
    </r>
    <r>
      <rPr>
        <sz val="8"/>
        <color indexed="8"/>
        <rFont val="Calibri"/>
        <family val="2"/>
      </rPr>
      <t>¹</t>
    </r>
  </si>
  <si>
    <r>
      <t>Wartość kumulatywna</t>
    </r>
    <r>
      <rPr>
        <sz val="8"/>
        <color indexed="8"/>
        <rFont val="Calibri"/>
        <family val="2"/>
      </rPr>
      <t>²</t>
    </r>
  </si>
  <si>
    <t>Oś priorytetowa/Działanie/Poddziałanie</t>
  </si>
  <si>
    <t xml:space="preserve">1 Podział na kobiety, mężczyzn i wartość ogółem stosowana zgodnie z ogólnymi zasadami dla wskaźników dot. interwencji z EFSI (jeżeli dotyczy). </t>
  </si>
  <si>
    <t>2 Od początku wdrażania, tj. suma kwartałów oraz lat.</t>
  </si>
  <si>
    <t>I-II Q</t>
  </si>
  <si>
    <t>III-IV Q</t>
  </si>
  <si>
    <t>3 Na podstawie ostatniego wniosku o płatność.</t>
  </si>
  <si>
    <t>4 Kolumny dot. Ram wykonania aktualizowane są po raz ostatni w informacji kwartalnej składanej po zakończeniu IV kwartału 2018 r.</t>
  </si>
  <si>
    <t>5 W przypadku wystąpienia wymienionych poniżej przyczyn.</t>
  </si>
  <si>
    <t>TABELA 4. INFORMACJE FINANSOWO-RZECZOWE DOTYCZĄCE REALIZACJI ZIT/RIT</t>
  </si>
  <si>
    <t>Tab. 2. REALIZACJA INSTRUMENTÓW TERYTORIALNYCH</t>
  </si>
  <si>
    <t>Tab. 1. KARTA INFORMACYJNA</t>
  </si>
  <si>
    <t>% realizacji
ZIT/RIT</t>
  </si>
  <si>
    <t>% realizacji ZIT/RIT</t>
  </si>
  <si>
    <t>% realizacji  ZIT/RIT</t>
  </si>
  <si>
    <t>16=15/1*100%</t>
  </si>
  <si>
    <t>12=11/1*100%</t>
  </si>
  <si>
    <t>wnioskowanego dofinansowania (UE)</t>
  </si>
  <si>
    <t>7=6/1*100%</t>
  </si>
  <si>
    <t>Ogółem dla OP</t>
  </si>
  <si>
    <t>1 Dotyczy wniosków poprawnych pod względem formalnym i wprowadzonych do LSI 2014/SL 2014.</t>
  </si>
  <si>
    <t>3 Wskazana w obowiązującym na koniec okresu sprawozdawczego Porozumieniu IZ - IP ZIT/RIT.</t>
  </si>
  <si>
    <t>4 Wskazanie właściwego Funduszu EFRR lub EFS.</t>
  </si>
  <si>
    <t>5 W przypadku projektów finansowanych z EFS kolumny dotyczące wydatków ogółem należy pozostawić puste.</t>
  </si>
  <si>
    <t>6 Dotyczy wydatków uznanych za kwalifikowalne (po autoryzacji) przez instytucje dokonujące weryfikacji wniosków beneficjentów o płatność (wydatki wprowadzone do LSI 2014/ SL 2014 i zatwierdzone do końca okresu sprawozdawczego).</t>
  </si>
  <si>
    <t>7 W przypadku wystąpienia ewidentnych różnic między postępem finansowym a rzeczowym.</t>
  </si>
  <si>
    <t>Oś priorytetowa/Działanie/Poddziałanie ZIT/RIT</t>
  </si>
  <si>
    <r>
      <t>wydatków ogółem</t>
    </r>
    <r>
      <rPr>
        <sz val="9"/>
        <rFont val="Calibri"/>
        <family val="2"/>
      </rPr>
      <t>⁵</t>
    </r>
  </si>
  <si>
    <r>
      <t>wydatki kwalifikowalne</t>
    </r>
    <r>
      <rPr>
        <sz val="9"/>
        <rFont val="Calibri"/>
        <family val="2"/>
      </rPr>
      <t>⁶</t>
    </r>
  </si>
  <si>
    <t>Informacja kwartalna z realizacji programu operacyjnego</t>
  </si>
  <si>
    <t>Regionalny Program Operacyjny Województwa Śląskiego na lata 2014-2020</t>
  </si>
  <si>
    <t>31.12.2016</t>
  </si>
  <si>
    <t>IP RIT RPO WSL - Związek Gmin i Powiatów Subregionu Zachodniego Województwa Śląskiego z siedzibą w Rybniku</t>
  </si>
  <si>
    <t>Aleksandra Grabarczyk</t>
  </si>
  <si>
    <t>32 42 22 446, biuro@subregion.pl</t>
  </si>
  <si>
    <t>Adam Wawoczny</t>
  </si>
  <si>
    <t>EFRR</t>
  </si>
  <si>
    <t>EFS</t>
  </si>
  <si>
    <r>
      <rPr>
        <strike/>
        <sz val="9"/>
        <rFont val="Arial"/>
        <family val="2"/>
      </rPr>
      <t>wysoki/średni/</t>
    </r>
    <r>
      <rPr>
        <sz val="9"/>
        <rFont val="Arial"/>
        <family val="2"/>
      </rPr>
      <t>niski*</t>
    </r>
  </si>
  <si>
    <t xml:space="preserve">Opis problemu: Związek Subregionu Zachodniego z siedzibą w Rybniku jako stowarzyszenie JST, jest osobą prawną funkcjonującą od 2002 r. Ramowe zadania w zakresie RIT znajdują się w Statucie Związku. IP RIT RPO WSL nie dostrzega problemów związanych z dokumentem założycielskim w zakresie współpracy 28 JST na rzecz realizacji RIT. </t>
  </si>
  <si>
    <t>Opis problemu: Porozumienie w sprawie powierzenia zadań z zakresu realizacji instrumentu RIT w ramach RPO WSL 2014-2020 zostało zawarte między IP RIT oraz IZ w dn. 13 marca 2015 r. i zmienione Aneksem nr 1 z dn. 18 grudnia 2015 r. IP RIT RPO WSL nie dostrzega problemów w obszarze zawartego z IZ RPO WSL porozumienia w sprawie realizacji instrumentu terytorialnego RIT RPO WSL 2014-2020. W II półroczu 2016 roku współpraca przebiegała prawidłowo.</t>
  </si>
  <si>
    <t>RIT Subregionu Zachodniego Województwa Śląskiego</t>
  </si>
  <si>
    <r>
      <rPr>
        <strike/>
        <sz val="9"/>
        <rFont val="Arial"/>
        <family val="2"/>
      </rPr>
      <t>wysoki/średni/niski</t>
    </r>
    <r>
      <rPr>
        <sz val="9"/>
        <rFont val="Arial"/>
        <family val="2"/>
      </rPr>
      <t xml:space="preserve">* </t>
    </r>
    <r>
      <rPr>
        <b/>
        <sz val="9"/>
        <rFont val="Arial"/>
        <family val="2"/>
      </rPr>
      <t>nie dotyczy</t>
    </r>
  </si>
  <si>
    <r>
      <t xml:space="preserve">Opis problemu: </t>
    </r>
    <r>
      <rPr>
        <b/>
        <sz val="9"/>
        <rFont val="Arial"/>
        <family val="2"/>
      </rPr>
      <t>nie dotyczy</t>
    </r>
  </si>
  <si>
    <r>
      <t xml:space="preserve">Opis problemu: </t>
    </r>
    <r>
      <rPr>
        <b/>
        <sz val="9"/>
        <rFont val="Arial"/>
        <family val="2"/>
      </rPr>
      <t>brak</t>
    </r>
  </si>
  <si>
    <r>
      <rPr>
        <strike/>
        <sz val="9"/>
        <rFont val="Arial"/>
        <family val="2"/>
      </rPr>
      <t>wysoki/średni/niski</t>
    </r>
    <r>
      <rPr>
        <sz val="9"/>
        <rFont val="Arial"/>
        <family val="2"/>
      </rPr>
      <t>*</t>
    </r>
  </si>
  <si>
    <r>
      <rPr>
        <strike/>
        <sz val="9"/>
        <rFont val="Arial"/>
        <family val="2"/>
      </rPr>
      <t>wysoki</t>
    </r>
    <r>
      <rPr>
        <sz val="9"/>
        <rFont val="Arial"/>
        <family val="2"/>
      </rPr>
      <t>/średni/</t>
    </r>
    <r>
      <rPr>
        <strike/>
        <sz val="9"/>
        <rFont val="Arial"/>
        <family val="2"/>
      </rPr>
      <t>niski*</t>
    </r>
  </si>
  <si>
    <t>Opis problemu: W okresie sprawozdawczym ogłoszono 13 naborów wniosków o dofinansowanie projektów w ramach RIT Subregionu Zachodniego. W terminie od 1 lipca 2016 r. do 31 grudnia 2016 r. rozstrzygnięto 5 konkursów dedykowanych RIT (dofinansowanie otrzymało łącznie 19 projektów). IP RIT RPO WSL dostrzega problem związany z długim terminem oceny projektów, często nieuzasadnionym w przypadku naborów z małą ilością wniosków do oceny. Powyższe przekłada się na niewystarczającą kontraktację środków i możliwe opóźnienia we wdrażaniu RIT w Subregionie Zachodnim.</t>
  </si>
  <si>
    <t>3.1.2. Tworzenie terenów inwestycyjnych na obszarach typu brownfield – RIT</t>
  </si>
  <si>
    <t>4.1.2. Odnawialne źródła energii - RIT</t>
  </si>
  <si>
    <t>4.3.2. Efektywność energetyczna i odnawialne źródła energii w infrastrukturze publicznej i mieszkaniowej - RIT</t>
  </si>
  <si>
    <t>4.5.2. Niskoemisyjny transport miejski oraz efektywne oświetlenie - RIT</t>
  </si>
  <si>
    <t>5.1.2. Gospodarka wodno-ściekowa RIT</t>
  </si>
  <si>
    <t>5.2.2. Gospodarka odpadami - RIT</t>
  </si>
  <si>
    <t>7.1.2. Poprawa zdolności do zatrudnienia osób poszukujących pracy i pozostających bez pracy na obszarach rewitalizowanych – RIT</t>
  </si>
  <si>
    <t>7.3.2. Promocja samozatrudnienia na obszarach rewitalizowanych – RIT</t>
  </si>
  <si>
    <t>8.1.2. Zapewnienie dostępu do usług opiekuńczych nad dziećmi do 3 lat - RIT</t>
  </si>
  <si>
    <t>9.1.2. Wzmacnianie potencjału społeczno-zawodowego społeczności lokalnych – RIT</t>
  </si>
  <si>
    <t>9.2.2. Rozwój usług społecznych i zdrowotnych - RIT</t>
  </si>
  <si>
    <t>10.2.2. Rozwój mieszkalnictwa socjalnego, wspomaganego i chronionego oraz infrastruktury usług społecznych - RIT</t>
  </si>
  <si>
    <t>10.3.2. Rewitalizacja obszarów zdegradowanych - RIT</t>
  </si>
  <si>
    <t>11.1.2. Wzrost upowszechnienia wysokiej jakości edukacji przedszkolnej - RIT</t>
  </si>
  <si>
    <t>11.2.2. Wsparcie szkolnictwa zawodowego - RIT</t>
  </si>
  <si>
    <t>11.4.2. Kształcenie ustawiczne - RIT</t>
  </si>
  <si>
    <t>12.1.2. Infrastruktura wychowania przedszkolnego - RIT</t>
  </si>
  <si>
    <t>12.2.2. Infrastruktura kształcenia zawodowego - RIT</t>
  </si>
  <si>
    <r>
      <t>Komentarz</t>
    </r>
    <r>
      <rPr>
        <sz val="9"/>
        <rFont val="Calibri"/>
        <family val="2"/>
      </rPr>
      <t>⁷</t>
    </r>
    <r>
      <rPr>
        <vertAlign val="superscript"/>
        <sz val="9"/>
        <rFont val="Calibri"/>
        <family val="2"/>
      </rPr>
      <t xml:space="preserve"> </t>
    </r>
  </si>
  <si>
    <t>Różnice w poddziałaniu 4.1.2 w zakresie postępu finansowego i rzeczowego wynikają z trwającego procesu podpisywania umów o dofinansowanie (pierwsze umowy zawarte w grudniu 2016 r.). W okresie sprawozdawczym nie zakończono oceny merytorycznej wniosków o dofinansowanie złożonych w ramach poddziałania 4.3.2, 7.1.2 i 7.3.2 - nie wykazano zatem środków w ramach wniosków o płatność. W zakresie poddziałania 4.5.2, 10.2.2, 11.1.2, 11.2.2, 12.1.2 i 12.2.2 okres rzeczowej realizacji projektów przewidziano na kolejne okresy sprawozdawcze, tym samym wydatki zostaną uwzględnione w kolejnych informacjach kwartalnych.</t>
  </si>
  <si>
    <t>2 Zgodnie z datą zatwierdzenia wniosku o płatność.</t>
  </si>
  <si>
    <t>09.01.2017</t>
  </si>
  <si>
    <t>Opis problemu: W okresie sprawozdawczym Strategia RIT Subregionu Zachodniego Województwa Śląskiego nie podlegała aktualizacji. Obowiązujący dokument został zatwierdzony uchwałą Zgromadzenia Ogólnego Związku nr 20/2016 z dnia 20 kwietnia 2016 roku. Dokument został poddany aktualizacji m.in. ze względu na  podpisanie aneksu nr 1 do Porozumienia, aktualizację SZOOP RPO WSL 2014-2020, aktualizację IW IP RIT RPO WSL. Strategia RIT uzyskała pozytywną opinię Ministerstwa Rozwoju w zakresie zgodności z Umową Partnerstwa (z dniem 09.06.2016 r.) i pozytywną opinię IZ RPO WSL  o zgodności Strategii z możliwościami finansowania RIT w ramach RPO WSL na lata 2014-2020 (z dniem 21.06.2016 r.). Nie dostrzeżono zagrożeń związanych z realizacją RIT.</t>
  </si>
  <si>
    <t>Powierzchnia przygotowanych terenów inwestycyjnych</t>
  </si>
  <si>
    <t>Realizacja³</t>
  </si>
  <si>
    <t>Liczba jednostek wytwarzania energii elektrycznej z OZE</t>
  </si>
  <si>
    <t>Liczba jednostek wytwarzania energii cieplnej z OZE</t>
  </si>
  <si>
    <t>Liczba wspartych obiektów kształcenia zawodowego</t>
  </si>
  <si>
    <t>Liczba wspartych obiektów infrastruktury przedszkolnej</t>
  </si>
  <si>
    <t>osoby</t>
  </si>
  <si>
    <t>A. dla których w opinii IP ZIT/RIT występuje zagrożenie nieosiągnięcia wartości docelowej;
B. w stosunku do których pojawiły się problemy z monitorowaniem,;
C. których wartości w opinii IP ZIT/RIT wymagają dodatkowych wyjaśnień;
D. których wartość docelowa została zmieniona;                                                                                                                                                                                                                                                                                                                           E. które zanotowały spadek wartości kumulatywnej w stosunku do poprzedniego okresu sprawozdawczego;                                                                                                                                                                                                                                F. których wartość osiągnięta przekroczyła wartość docelową o 25%;</t>
  </si>
  <si>
    <t>n/d</t>
  </si>
  <si>
    <t>szt.</t>
  </si>
  <si>
    <t>Szacowany roczny spadek emisji gazów cieplarnianych</t>
  </si>
  <si>
    <t>MW</t>
  </si>
  <si>
    <t>ha</t>
  </si>
  <si>
    <r>
      <t>Realizacja</t>
    </r>
    <r>
      <rPr>
        <sz val="7"/>
        <color indexed="8"/>
        <rFont val="Calibri"/>
        <family val="2"/>
      </rPr>
      <t>³</t>
    </r>
  </si>
  <si>
    <t>Stopień redukcji PM 10</t>
  </si>
  <si>
    <t>t/rok</t>
  </si>
  <si>
    <t>Zmniejszenie rocznego zużycia energii pierwotnej w budynkach publicznych</t>
  </si>
  <si>
    <t>Liczba wybudowanych zintegrowanych węzłów przesiadkowych</t>
  </si>
  <si>
    <t>Liczba zakupionych jednostek taboru pasażerskiego w publicznym transporcie zbiorowym komunikacji miejskiej</t>
  </si>
  <si>
    <t>Długość sieci kanalizacji sanitarnej</t>
  </si>
  <si>
    <t>km</t>
  </si>
  <si>
    <t>Długość sieci wodociągowej</t>
  </si>
  <si>
    <t>Liczba dodatkowych osób korzystających z ulepszonego oczyszczania ścieków</t>
  </si>
  <si>
    <t>RLM</t>
  </si>
  <si>
    <t>Liczba dodatkowych osób korzystających z ulepszonego zaopatrzenia w wodę</t>
  </si>
  <si>
    <t>Liczba wspartych zakładów zagospodarowania odpadów</t>
  </si>
  <si>
    <t>Masa wycofanych z użytkowania i unieszkodliwionych wyrobów zawierających azbest</t>
  </si>
  <si>
    <t>t</t>
  </si>
  <si>
    <t>Dodatkowe możliwości przerobowe w zakresie recyklingu odpadów</t>
  </si>
  <si>
    <t>Liczba utworzonych miejsc pracy w ramach udzielonych z EFS środków na podjęcie działalności gospodarczej</t>
  </si>
  <si>
    <t>Liczba wybudowanych/ przebudowanych/wyremontowanych/ objętych innymi robotami budowalnym obiektów, w których realizowane są usługi aktywizacji społeczno-zawodowej</t>
  </si>
  <si>
    <t>Powierzchnia obszarów objętych rewitalizacją</t>
  </si>
  <si>
    <t>Ludność mieszkająca na obszarach objętych zintegrowanymi strategiami rozwoju obszarów miejskich</t>
  </si>
  <si>
    <t>Liczba osób bezrobotnych (łącznie z długotrwale bezrobotnymi) objętymi wsparciem w programie</t>
  </si>
  <si>
    <t>Liczba osób długotrwale bezrobotnych objętych wsparciem w programie</t>
  </si>
  <si>
    <t>Liczba osób z niepełnosprawnościami objętych wsparciem w programie</t>
  </si>
  <si>
    <t>Liczba osób biernych zawodowo objętych wsparciem w programie</t>
  </si>
  <si>
    <t>Liczba osób o niskich kwalifikacjach objętych wsparciem w programie</t>
  </si>
  <si>
    <t>Liczba osób pracujących po opuszczeniu programu (łącznie z pracującymi na własny rachunek)</t>
  </si>
  <si>
    <t>Liczba osób, które uzyskały kwalifikacje po opuszczeniu programu</t>
  </si>
  <si>
    <r>
      <t>tony ekwiwalentu CO</t>
    </r>
    <r>
      <rPr>
        <b/>
        <vertAlign val="subscript"/>
        <sz val="6"/>
        <color indexed="8"/>
        <rFont val="Trebuchet MS"/>
        <family val="2"/>
      </rPr>
      <t>2</t>
    </r>
    <r>
      <rPr>
        <b/>
        <sz val="6"/>
        <color indexed="8"/>
        <rFont val="Trebuchet MS"/>
        <family val="2"/>
      </rPr>
      <t>/rok</t>
    </r>
  </si>
  <si>
    <t>Liczba osób opiekujących się dziećmi w wieku do lat 3 objętych wsparciem w programie</t>
  </si>
  <si>
    <t>Liczba osób, które powróciły na rynek pracy po przerwie związanej z urodzeniem/ wychowaniem dziecka, po opuszczeniu programu</t>
  </si>
  <si>
    <t>Liczba osób pozostających bez pracy, które znalazły pracę lub poszukując pracy po opuszczeniu programu</t>
  </si>
  <si>
    <t>Liczba środowisk objętych programami aktywności lokalnej</t>
  </si>
  <si>
    <t>Liczba osób zagrożonych ubóstwem lub wykluczeniem społecznym objętych wsparciem w programie</t>
  </si>
  <si>
    <t>Liczba osób zagrożonych ubóstwem lub wykluczeniem społecznym poszukujących pracy, uczestniczących w kształceniu lub szkoleniu, zdobywających kwalifikacje, pracujących (łącznie z prowadzącymi działalność na własny rachunek) po opuszczeniu programu</t>
  </si>
  <si>
    <t>Liczba osób zagrożonych ubóstwem lub wykluczeniem społecznym objętych usługami społecznymi świadczonymi w interesie ogólnym w programie</t>
  </si>
  <si>
    <t>Liczba osób zagrożonych ubóstwem lub wykluczeniem społecznym objętych usługami zdrowotnymi w programie</t>
  </si>
  <si>
    <t>Liczba wspartych w programie miejsc świadczenia usług społecznych istniejących po zakończeniu projektu</t>
  </si>
  <si>
    <t>Liczba wspartych w programie miejsc świadczenia usług zdrowotnych istniejących po zakończeniu projektu</t>
  </si>
  <si>
    <t>Liczba nauczycieli, którzy uzyskali kwalifikacje lub nabyli kompetencje po opuszczeniu programu</t>
  </si>
  <si>
    <t>Liczba miejsc wychowania przedszkolnego dofinansowanych w programie</t>
  </si>
  <si>
    <t>Liczba nauczycieli objętych wsparciem w programie</t>
  </si>
  <si>
    <t>Liczba uczniów szkół i placówek kształcenia zawodowego uczestniczących w stażach i praktykach u pracodawcy</t>
  </si>
  <si>
    <t>Liczba szkół i placówek kształcenia zawodowego doposażonych w programie w sprzęt i materiały dydaktyczne niezbędne do realizacji kształcenia zawodowego</t>
  </si>
  <si>
    <t>Liczba szkół i placówek kształcenia zawodowego wykorzystujących doposażenie zakupione dzięki EFS</t>
  </si>
  <si>
    <t>Liczba osób w wieku 50 lat i więcej objętych wsparciem w programie</t>
  </si>
  <si>
    <t>Liczba osób w wieku 25 lat i więcej objętych wsparciem w programie</t>
  </si>
  <si>
    <t>Liczba osób o niskich kwalifikacjach, które uzyskały kwalifikacje lub nabyły kompetencje po opuszczeniu programu</t>
  </si>
  <si>
    <t>Liczba osób w wieku 50 lat i więcej, które uzyskały kwalifikacje lub nabyły kompetencje po opuszczeniu programu</t>
  </si>
  <si>
    <t>Liczba osób w wieku 25 lat i więcej, które uzyskały kwalifikacje lub nabyły kompetencje po opuszczeniu programu</t>
  </si>
  <si>
    <t>Dodatkowa zdolność wytwarzania energii ze źródeł odnawialnych</t>
  </si>
  <si>
    <t>Liczba gospodarstw domowych z lepszą klasą zużycia energii</t>
  </si>
  <si>
    <t>Liczba wspartych oczyszczalni ścieków komunalnych</t>
  </si>
  <si>
    <t>Liczba osób pozostających bez pracy, które otrzymały bezzwrotne środki na podjęcie działalności gospodarczej w programie</t>
  </si>
  <si>
    <t>Liczba utworzonych miejsc opieki nad dziećmi w wieku do 3 lat</t>
  </si>
  <si>
    <t>Liczba projektów  zrealizowanych w pełni lub częściowo przez partnerów społecznych lub organizacje pozarządowe</t>
  </si>
  <si>
    <t>Liczba dzieci objętych w ramach programu dodatkowymi zajęciami zwiększającymi ich szanse edukacyjne w edukacji przedszkolnej</t>
  </si>
  <si>
    <t>Liczba nauczycieli kształcenia zawodowego oraz instruktorów praktycznej nauki zawodu objętych wsparciem w programie</t>
  </si>
  <si>
    <t>Liczba nauczycieli kształcenia zawodowego oraz instruktorów praktycznej nauki zawodu, którzy uzyskali kwalifikacje lub nabyli kompetencje po opuszczeniu programu</t>
  </si>
  <si>
    <t>Potencjał objętej wsparciem infrastruktury w zakresie opieki nad dziećmi lub infrastruktury edukacyjnej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</si>
</sst>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#,###,##0"/>
    <numFmt numFmtId="169" formatCode="#,##0.00\ _z_ł"/>
    <numFmt numFmtId="170" formatCode="#,##0.00\ &quot;zł&quot;"/>
    <numFmt numFmtId="171" formatCode="_-* #,##0.00\ [$zł-415]_-;\-* #,##0.00\ [$zł-415]_-;_-* &quot;-&quot;??\ [$zł-415]_-;_-@_-"/>
    <numFmt numFmtId="172" formatCode="#,##0.0"/>
    <numFmt numFmtId="173" formatCode="#,##0.00_ ;\-#,##0.00\ "/>
    <numFmt numFmtId="174" formatCode="[$-415]d\ mmmm\ yyyy"/>
    <numFmt numFmtId="175" formatCode="0.0"/>
    <numFmt numFmtId="176" formatCode="0.0%"/>
  </numFmts>
  <fonts count="6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7"/>
      <name val="Times New Roman"/>
      <family val="1"/>
    </font>
    <font>
      <b/>
      <sz val="10"/>
      <name val="Arial"/>
      <family val="2"/>
    </font>
    <font>
      <sz val="9"/>
      <name val="Calibri"/>
      <family val="2"/>
    </font>
    <font>
      <i/>
      <sz val="10"/>
      <name val="Arial"/>
      <family val="2"/>
    </font>
    <font>
      <vertAlign val="superscript"/>
      <sz val="9"/>
      <name val="Calibri"/>
      <family val="2"/>
    </font>
    <font>
      <sz val="8"/>
      <color indexed="8"/>
      <name val="Calibri"/>
      <family val="2"/>
    </font>
    <font>
      <strike/>
      <sz val="9"/>
      <name val="Arial"/>
      <family val="2"/>
    </font>
    <font>
      <sz val="7"/>
      <color indexed="8"/>
      <name val="Calibri"/>
      <family val="2"/>
    </font>
    <font>
      <b/>
      <sz val="6"/>
      <color indexed="8"/>
      <name val="Trebuchet MS"/>
      <family val="2"/>
    </font>
    <font>
      <b/>
      <vertAlign val="subscript"/>
      <sz val="6"/>
      <color indexed="8"/>
      <name val="Trebuchet MS"/>
      <family val="2"/>
    </font>
    <font>
      <sz val="11"/>
      <color indexed="8"/>
      <name val="Trebuchet MS"/>
      <family val="2"/>
    </font>
    <font>
      <sz val="11"/>
      <color indexed="9"/>
      <name val="Trebuchet MS"/>
      <family val="2"/>
    </font>
    <font>
      <sz val="11"/>
      <color indexed="62"/>
      <name val="Trebuchet MS"/>
      <family val="2"/>
    </font>
    <font>
      <b/>
      <sz val="11"/>
      <color indexed="63"/>
      <name val="Trebuchet MS"/>
      <family val="2"/>
    </font>
    <font>
      <sz val="11"/>
      <color indexed="17"/>
      <name val="Trebuchet MS"/>
      <family val="2"/>
    </font>
    <font>
      <sz val="11"/>
      <color indexed="52"/>
      <name val="Trebuchet MS"/>
      <family val="2"/>
    </font>
    <font>
      <b/>
      <sz val="11"/>
      <color indexed="9"/>
      <name val="Trebuchet MS"/>
      <family val="2"/>
    </font>
    <font>
      <b/>
      <sz val="15"/>
      <color indexed="63"/>
      <name val="Trebuchet MS"/>
      <family val="2"/>
    </font>
    <font>
      <b/>
      <sz val="13"/>
      <color indexed="63"/>
      <name val="Trebuchet MS"/>
      <family val="2"/>
    </font>
    <font>
      <sz val="11"/>
      <color indexed="60"/>
      <name val="Trebuchet MS"/>
      <family val="2"/>
    </font>
    <font>
      <b/>
      <sz val="11"/>
      <color indexed="52"/>
      <name val="Trebuchet MS"/>
      <family val="2"/>
    </font>
    <font>
      <b/>
      <sz val="11"/>
      <color indexed="8"/>
      <name val="Trebuchet MS"/>
      <family val="2"/>
    </font>
    <font>
      <i/>
      <sz val="11"/>
      <color indexed="23"/>
      <name val="Trebuchet MS"/>
      <family val="2"/>
    </font>
    <font>
      <sz val="11"/>
      <color indexed="10"/>
      <name val="Trebuchet MS"/>
      <family val="2"/>
    </font>
    <font>
      <b/>
      <sz val="18"/>
      <color indexed="63"/>
      <name val="Trebuchet MS"/>
      <family val="2"/>
    </font>
    <font>
      <sz val="11"/>
      <color indexed="20"/>
      <name val="Trebuchet MS"/>
      <family val="2"/>
    </font>
    <font>
      <sz val="10"/>
      <name val="Trebuchet MS"/>
      <family val="2"/>
    </font>
    <font>
      <sz val="9"/>
      <name val="Trebuchet MS"/>
      <family val="2"/>
    </font>
    <font>
      <sz val="8"/>
      <name val="Trebuchet MS"/>
      <family val="2"/>
    </font>
    <font>
      <sz val="8"/>
      <color indexed="8"/>
      <name val="Trebuchet MS"/>
      <family val="2"/>
    </font>
    <font>
      <b/>
      <sz val="8"/>
      <color indexed="8"/>
      <name val="Trebuchet MS"/>
      <family val="2"/>
    </font>
    <font>
      <sz val="7"/>
      <color indexed="8"/>
      <name val="Trebuchet MS"/>
      <family val="2"/>
    </font>
    <font>
      <i/>
      <sz val="7"/>
      <color indexed="8"/>
      <name val="Trebuchet MS"/>
      <family val="2"/>
    </font>
    <font>
      <sz val="7"/>
      <name val="Trebuchet MS"/>
      <family val="2"/>
    </font>
    <font>
      <i/>
      <sz val="7"/>
      <color indexed="23"/>
      <name val="Trebuchet MS"/>
      <family val="2"/>
    </font>
    <font>
      <i/>
      <sz val="7"/>
      <name val="Trebuchet MS"/>
      <family val="2"/>
    </font>
    <font>
      <b/>
      <sz val="10"/>
      <color indexed="8"/>
      <name val="Trebuchet MS"/>
      <family val="2"/>
    </font>
    <font>
      <sz val="11"/>
      <name val="Trebuchet MS"/>
      <family val="2"/>
    </font>
    <font>
      <b/>
      <sz val="7"/>
      <color indexed="8"/>
      <name val="Trebuchet MS"/>
      <family val="2"/>
    </font>
    <font>
      <sz val="11"/>
      <color theme="1"/>
      <name val="Trebuchet MS"/>
      <family val="2"/>
    </font>
    <font>
      <sz val="11"/>
      <color theme="0"/>
      <name val="Trebuchet MS"/>
      <family val="2"/>
    </font>
    <font>
      <sz val="11"/>
      <color rgb="FF3F3F76"/>
      <name val="Trebuchet MS"/>
      <family val="2"/>
    </font>
    <font>
      <b/>
      <sz val="11"/>
      <color rgb="FF3F3F3F"/>
      <name val="Trebuchet MS"/>
      <family val="2"/>
    </font>
    <font>
      <sz val="11"/>
      <color rgb="FF006100"/>
      <name val="Trebuchet MS"/>
      <family val="2"/>
    </font>
    <font>
      <sz val="11"/>
      <color rgb="FFFA7D00"/>
      <name val="Trebuchet MS"/>
      <family val="2"/>
    </font>
    <font>
      <b/>
      <sz val="11"/>
      <color theme="0"/>
      <name val="Trebuchet MS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1"/>
      <color rgb="FF9C6500"/>
      <name val="Trebuchet MS"/>
      <family val="2"/>
    </font>
    <font>
      <b/>
      <sz val="11"/>
      <color rgb="FFFA7D00"/>
      <name val="Trebuchet MS"/>
      <family val="2"/>
    </font>
    <font>
      <b/>
      <sz val="11"/>
      <color theme="1"/>
      <name val="Trebuchet MS"/>
      <family val="2"/>
    </font>
    <font>
      <i/>
      <sz val="11"/>
      <color rgb="FF7F7F7F"/>
      <name val="Trebuchet MS"/>
      <family val="2"/>
    </font>
    <font>
      <sz val="11"/>
      <color rgb="FFFF0000"/>
      <name val="Trebuchet MS"/>
      <family val="2"/>
    </font>
    <font>
      <b/>
      <sz val="18"/>
      <color theme="3"/>
      <name val="Trebuchet MS"/>
      <family val="2"/>
    </font>
    <font>
      <sz val="11"/>
      <color rgb="FF9C0006"/>
      <name val="Trebuchet MS"/>
      <family val="2"/>
    </font>
    <font>
      <i/>
      <sz val="7"/>
      <color theme="0" tint="-0.4999699890613556"/>
      <name val="Trebuchet MS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theme="0" tint="-0.1499900072813034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 style="medium"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/>
      <right/>
      <top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>
        <color indexed="63"/>
      </top>
      <bottom style="medium"/>
    </border>
    <border>
      <left/>
      <right style="medium"/>
      <top/>
      <bottom style="medium"/>
    </border>
    <border>
      <left/>
      <right style="medium"/>
      <top style="medium"/>
      <bottom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1" fillId="0" borderId="3" applyNumberFormat="0" applyFill="0" applyAlignment="0" applyProtection="0"/>
    <xf numFmtId="0" fontId="52" fillId="29" borderId="4" applyNumberFormat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7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220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6" fillId="0" borderId="0" xfId="0" applyFont="1" applyAlignment="1">
      <alignment horizontal="center" vertical="center"/>
    </xf>
    <xf numFmtId="0" fontId="8" fillId="10" borderId="10" xfId="0" applyFont="1" applyFill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33" fillId="0" borderId="0" xfId="53" applyFont="1">
      <alignment/>
      <protection/>
    </xf>
    <xf numFmtId="0" fontId="33" fillId="0" borderId="0" xfId="53" applyFont="1" applyAlignment="1">
      <alignment wrapText="1"/>
      <protection/>
    </xf>
    <xf numFmtId="0" fontId="33" fillId="0" borderId="0" xfId="53" applyFont="1" applyFill="1">
      <alignment/>
      <protection/>
    </xf>
    <xf numFmtId="0" fontId="33" fillId="33" borderId="0" xfId="53" applyFont="1" applyFill="1">
      <alignment/>
      <protection/>
    </xf>
    <xf numFmtId="0" fontId="33" fillId="33" borderId="0" xfId="53" applyFont="1" applyFill="1" applyAlignment="1">
      <alignment vertical="center" wrapText="1"/>
      <protection/>
    </xf>
    <xf numFmtId="0" fontId="33" fillId="34" borderId="11" xfId="53" applyFont="1" applyFill="1" applyBorder="1" applyAlignment="1">
      <alignment horizontal="center" vertical="center" wrapText="1"/>
      <protection/>
    </xf>
    <xf numFmtId="0" fontId="33" fillId="34" borderId="0" xfId="53" applyFont="1" applyFill="1" applyBorder="1" applyAlignment="1">
      <alignment horizontal="center" vertical="center" wrapText="1"/>
      <protection/>
    </xf>
    <xf numFmtId="0" fontId="34" fillId="34" borderId="0" xfId="53" applyFont="1" applyFill="1" applyBorder="1" applyAlignment="1">
      <alignment vertical="center" wrapText="1"/>
      <protection/>
    </xf>
    <xf numFmtId="0" fontId="34" fillId="34" borderId="12" xfId="53" applyFont="1" applyFill="1" applyBorder="1" applyAlignment="1">
      <alignment vertical="center" wrapText="1"/>
      <protection/>
    </xf>
    <xf numFmtId="0" fontId="34" fillId="34" borderId="13" xfId="53" applyFont="1" applyFill="1" applyBorder="1" applyAlignment="1">
      <alignment vertical="center" wrapText="1"/>
      <protection/>
    </xf>
    <xf numFmtId="0" fontId="34" fillId="34" borderId="14" xfId="53" applyFont="1" applyFill="1" applyBorder="1" applyAlignment="1">
      <alignment vertical="center" wrapText="1"/>
      <protection/>
    </xf>
    <xf numFmtId="0" fontId="34" fillId="33" borderId="13" xfId="53" applyFont="1" applyFill="1" applyBorder="1" applyAlignment="1">
      <alignment vertical="center" wrapText="1"/>
      <protection/>
    </xf>
    <xf numFmtId="0" fontId="35" fillId="0" borderId="15" xfId="53" applyFont="1" applyFill="1" applyBorder="1" applyAlignment="1">
      <alignment horizontal="center" vertical="center" wrapText="1"/>
      <protection/>
    </xf>
    <xf numFmtId="0" fontId="34" fillId="35" borderId="16" xfId="53" applyFont="1" applyFill="1" applyBorder="1" applyAlignment="1">
      <alignment horizontal="center" vertical="center" wrapText="1"/>
      <protection/>
    </xf>
    <xf numFmtId="0" fontId="34" fillId="35" borderId="15" xfId="53" applyFont="1" applyFill="1" applyBorder="1" applyAlignment="1">
      <alignment horizontal="center" vertical="center" wrapText="1"/>
      <protection/>
    </xf>
    <xf numFmtId="0" fontId="35" fillId="0" borderId="0" xfId="53" applyFont="1">
      <alignment/>
      <protection/>
    </xf>
    <xf numFmtId="0" fontId="36" fillId="0" borderId="17" xfId="53" applyFont="1" applyBorder="1" applyAlignment="1">
      <alignment horizontal="center" vertical="center" wrapText="1"/>
      <protection/>
    </xf>
    <xf numFmtId="0" fontId="35" fillId="0" borderId="17" xfId="53" applyFont="1" applyBorder="1" applyAlignment="1">
      <alignment horizontal="center" vertical="center" wrapText="1"/>
      <protection/>
    </xf>
    <xf numFmtId="0" fontId="36" fillId="0" borderId="18" xfId="53" applyFont="1" applyBorder="1" applyAlignment="1">
      <alignment horizontal="center" vertical="center" wrapText="1"/>
      <protection/>
    </xf>
    <xf numFmtId="0" fontId="36" fillId="0" borderId="13" xfId="53" applyFont="1" applyBorder="1" applyAlignment="1">
      <alignment horizontal="center" vertical="center" wrapText="1"/>
      <protection/>
    </xf>
    <xf numFmtId="0" fontId="36" fillId="36" borderId="16" xfId="53" applyFont="1" applyFill="1" applyBorder="1" applyAlignment="1">
      <alignment horizontal="center" vertical="center" wrapText="1"/>
      <protection/>
    </xf>
    <xf numFmtId="0" fontId="34" fillId="37" borderId="17" xfId="53" applyFont="1" applyFill="1" applyBorder="1" applyAlignment="1">
      <alignment vertical="center" wrapText="1"/>
      <protection/>
    </xf>
    <xf numFmtId="0" fontId="35" fillId="0" borderId="19" xfId="53" applyFont="1" applyFill="1" applyBorder="1" applyAlignment="1">
      <alignment horizontal="center" vertical="center" wrapText="1"/>
      <protection/>
    </xf>
    <xf numFmtId="0" fontId="35" fillId="0" borderId="16" xfId="53" applyFont="1" applyFill="1" applyBorder="1" applyAlignment="1">
      <alignment horizontal="center" vertical="center" wrapText="1"/>
      <protection/>
    </xf>
    <xf numFmtId="0" fontId="36" fillId="36" borderId="15" xfId="53" applyFont="1" applyFill="1" applyBorder="1" applyAlignment="1">
      <alignment horizontal="center" vertical="center" wrapText="1"/>
      <protection/>
    </xf>
    <xf numFmtId="0" fontId="36" fillId="0" borderId="15" xfId="53" applyFont="1" applyBorder="1" applyAlignment="1">
      <alignment horizontal="center" vertical="center" wrapText="1"/>
      <protection/>
    </xf>
    <xf numFmtId="0" fontId="34" fillId="33" borderId="14" xfId="53" applyFont="1" applyFill="1" applyBorder="1" applyAlignment="1">
      <alignment vertical="center" wrapText="1"/>
      <protection/>
    </xf>
    <xf numFmtId="0" fontId="34" fillId="37" borderId="17" xfId="53" applyFont="1" applyFill="1" applyBorder="1" applyAlignment="1">
      <alignment horizontal="center" vertical="center" wrapText="1"/>
      <protection/>
    </xf>
    <xf numFmtId="10" fontId="34" fillId="37" borderId="17" xfId="57" applyNumberFormat="1" applyFont="1" applyFill="1" applyBorder="1" applyAlignment="1">
      <alignment vertical="center" wrapText="1"/>
    </xf>
    <xf numFmtId="173" fontId="34" fillId="37" borderId="17" xfId="53" applyNumberFormat="1" applyFont="1" applyFill="1" applyBorder="1" applyAlignment="1">
      <alignment vertical="center" wrapText="1"/>
      <protection/>
    </xf>
    <xf numFmtId="169" fontId="34" fillId="37" borderId="17" xfId="53" applyNumberFormat="1" applyFont="1" applyFill="1" applyBorder="1" applyAlignment="1">
      <alignment vertical="center" wrapText="1"/>
      <protection/>
    </xf>
    <xf numFmtId="0" fontId="37" fillId="0" borderId="20" xfId="53" applyFont="1" applyBorder="1" applyAlignment="1">
      <alignment horizontal="center" vertical="center" wrapText="1"/>
      <protection/>
    </xf>
    <xf numFmtId="0" fontId="36" fillId="0" borderId="15" xfId="53" applyFont="1" applyBorder="1" applyAlignment="1">
      <alignment horizontal="center" vertical="center" wrapText="1"/>
      <protection/>
    </xf>
    <xf numFmtId="0" fontId="36" fillId="36" borderId="15" xfId="53" applyFont="1" applyFill="1" applyBorder="1" applyAlignment="1">
      <alignment horizontal="center" vertical="center" wrapText="1"/>
      <protection/>
    </xf>
    <xf numFmtId="0" fontId="37" fillId="0" borderId="17" xfId="53" applyFont="1" applyBorder="1" applyAlignment="1">
      <alignment horizontal="center" vertical="center" wrapText="1"/>
      <protection/>
    </xf>
    <xf numFmtId="10" fontId="34" fillId="37" borderId="21" xfId="57" applyNumberFormat="1" applyFont="1" applyFill="1" applyBorder="1" applyAlignment="1">
      <alignment vertical="center" wrapText="1"/>
    </xf>
    <xf numFmtId="0" fontId="37" fillId="0" borderId="17" xfId="53" applyFont="1" applyBorder="1" applyAlignment="1">
      <alignment horizontal="center" vertical="center" wrapText="1"/>
      <protection/>
    </xf>
    <xf numFmtId="0" fontId="36" fillId="0" borderId="22" xfId="53" applyFont="1" applyBorder="1" applyAlignment="1">
      <alignment horizontal="center" vertical="center" wrapText="1"/>
      <protection/>
    </xf>
    <xf numFmtId="0" fontId="35" fillId="0" borderId="22" xfId="53" applyFont="1" applyBorder="1" applyAlignment="1">
      <alignment horizontal="center" vertical="center" wrapText="1"/>
      <protection/>
    </xf>
    <xf numFmtId="0" fontId="37" fillId="0" borderId="22" xfId="53" applyFont="1" applyBorder="1" applyAlignment="1">
      <alignment horizontal="center" vertical="center" wrapText="1"/>
      <protection/>
    </xf>
    <xf numFmtId="0" fontId="36" fillId="0" borderId="23" xfId="53" applyFont="1" applyBorder="1" applyAlignment="1">
      <alignment horizontal="center" vertical="center" wrapText="1"/>
      <protection/>
    </xf>
    <xf numFmtId="0" fontId="35" fillId="0" borderId="23" xfId="53" applyFont="1" applyBorder="1" applyAlignment="1">
      <alignment horizontal="center" vertical="center" wrapText="1"/>
      <protection/>
    </xf>
    <xf numFmtId="9" fontId="36" fillId="0" borderId="21" xfId="57" applyFont="1" applyBorder="1" applyAlignment="1">
      <alignment horizontal="center" vertical="center" wrapText="1"/>
    </xf>
    <xf numFmtId="0" fontId="38" fillId="0" borderId="15" xfId="53" applyFont="1" applyBorder="1" applyAlignment="1">
      <alignment horizontal="center" vertical="center" wrapText="1"/>
      <protection/>
    </xf>
    <xf numFmtId="0" fontId="39" fillId="0" borderId="17" xfId="53" applyFont="1" applyBorder="1" applyAlignment="1">
      <alignment horizontal="center" vertical="center" textRotation="90" wrapText="1"/>
      <protection/>
    </xf>
    <xf numFmtId="0" fontId="40" fillId="0" borderId="0" xfId="53" applyFont="1">
      <alignment/>
      <protection/>
    </xf>
    <xf numFmtId="0" fontId="37" fillId="0" borderId="23" xfId="53" applyFont="1" applyBorder="1" applyAlignment="1">
      <alignment horizontal="center" vertical="center" wrapText="1"/>
      <protection/>
    </xf>
    <xf numFmtId="0" fontId="37" fillId="0" borderId="15" xfId="53" applyFont="1" applyBorder="1" applyAlignment="1">
      <alignment horizontal="center" vertical="center" wrapText="1"/>
      <protection/>
    </xf>
    <xf numFmtId="0" fontId="37" fillId="0" borderId="24" xfId="53" applyFont="1" applyBorder="1" applyAlignment="1">
      <alignment horizontal="center" vertical="center" wrapText="1"/>
      <protection/>
    </xf>
    <xf numFmtId="0" fontId="15" fillId="0" borderId="15" xfId="53" applyFont="1" applyBorder="1" applyAlignment="1">
      <alignment horizontal="center" vertical="center" wrapText="1"/>
      <protection/>
    </xf>
    <xf numFmtId="0" fontId="35" fillId="0" borderId="15" xfId="53" applyFont="1" applyBorder="1" applyAlignment="1">
      <alignment horizontal="center" vertical="center" wrapText="1"/>
      <protection/>
    </xf>
    <xf numFmtId="0" fontId="35" fillId="0" borderId="19" xfId="53" applyFont="1" applyBorder="1" applyAlignment="1">
      <alignment horizontal="center" vertical="center" wrapText="1"/>
      <protection/>
    </xf>
    <xf numFmtId="0" fontId="15" fillId="0" borderId="24" xfId="53" applyFont="1" applyBorder="1" applyAlignment="1">
      <alignment horizontal="center" vertical="center" wrapText="1"/>
      <protection/>
    </xf>
    <xf numFmtId="0" fontId="36" fillId="0" borderId="25" xfId="53" applyFont="1" applyBorder="1" applyAlignment="1">
      <alignment horizontal="center" vertical="center" wrapText="1"/>
      <protection/>
    </xf>
    <xf numFmtId="0" fontId="35" fillId="0" borderId="25" xfId="53" applyFont="1" applyBorder="1" applyAlignment="1">
      <alignment horizontal="center" vertical="center" wrapText="1"/>
      <protection/>
    </xf>
    <xf numFmtId="0" fontId="63" fillId="0" borderId="23" xfId="53" applyFont="1" applyBorder="1" applyAlignment="1">
      <alignment horizontal="center" vertical="center" wrapText="1"/>
      <protection/>
    </xf>
    <xf numFmtId="0" fontId="63" fillId="0" borderId="24" xfId="53" applyFont="1" applyBorder="1" applyAlignment="1">
      <alignment horizontal="center" vertical="center" wrapText="1"/>
      <protection/>
    </xf>
    <xf numFmtId="0" fontId="37" fillId="0" borderId="26" xfId="53" applyFont="1" applyBorder="1" applyAlignment="1">
      <alignment horizontal="center" vertical="center" wrapText="1"/>
      <protection/>
    </xf>
    <xf numFmtId="0" fontId="63" fillId="0" borderId="26" xfId="53" applyFont="1" applyBorder="1" applyAlignment="1">
      <alignment horizontal="center" vertical="center" wrapText="1"/>
      <protection/>
    </xf>
    <xf numFmtId="0" fontId="63" fillId="0" borderId="17" xfId="53" applyFont="1" applyBorder="1" applyAlignment="1">
      <alignment horizontal="center" vertical="center" wrapText="1"/>
      <protection/>
    </xf>
    <xf numFmtId="0" fontId="37" fillId="0" borderId="27" xfId="53" applyFont="1" applyBorder="1" applyAlignment="1">
      <alignment horizontal="center" vertical="center" wrapText="1"/>
      <protection/>
    </xf>
    <xf numFmtId="0" fontId="34" fillId="33" borderId="28" xfId="53" applyFont="1" applyFill="1" applyBorder="1" applyAlignment="1">
      <alignment horizontal="center" vertical="center" wrapText="1"/>
      <protection/>
    </xf>
    <xf numFmtId="0" fontId="37" fillId="0" borderId="29" xfId="53" applyFont="1" applyBorder="1" applyAlignment="1">
      <alignment horizontal="center" vertical="center" wrapText="1"/>
      <protection/>
    </xf>
    <xf numFmtId="0" fontId="36" fillId="0" borderId="29" xfId="53" applyFont="1" applyBorder="1" applyAlignment="1">
      <alignment horizontal="center" vertical="center" wrapText="1"/>
      <protection/>
    </xf>
    <xf numFmtId="0" fontId="35" fillId="0" borderId="29" xfId="53" applyFont="1" applyBorder="1" applyAlignment="1">
      <alignment horizontal="center" vertical="center" wrapText="1"/>
      <protection/>
    </xf>
    <xf numFmtId="0" fontId="36" fillId="0" borderId="24" xfId="53" applyFont="1" applyBorder="1" applyAlignment="1">
      <alignment horizontal="center" vertical="center" wrapText="1"/>
      <protection/>
    </xf>
    <xf numFmtId="0" fontId="35" fillId="0" borderId="24" xfId="53" applyFont="1" applyBorder="1" applyAlignment="1">
      <alignment horizontal="center" vertical="center" wrapText="1"/>
      <protection/>
    </xf>
    <xf numFmtId="9" fontId="36" fillId="0" borderId="29" xfId="57" applyFont="1" applyBorder="1" applyAlignment="1">
      <alignment horizontal="center" vertical="center" wrapText="1"/>
    </xf>
    <xf numFmtId="9" fontId="36" fillId="0" borderId="30" xfId="57" applyFont="1" applyBorder="1" applyAlignment="1">
      <alignment horizontal="center" vertical="center" wrapText="1"/>
    </xf>
    <xf numFmtId="9" fontId="36" fillId="0" borderId="31" xfId="57" applyFont="1" applyBorder="1" applyAlignment="1">
      <alignment horizontal="center" vertical="center" wrapText="1"/>
    </xf>
    <xf numFmtId="9" fontId="36" fillId="0" borderId="23" xfId="57" applyFont="1" applyBorder="1" applyAlignment="1">
      <alignment horizontal="center" vertical="center" wrapText="1"/>
    </xf>
    <xf numFmtId="9" fontId="36" fillId="0" borderId="17" xfId="57" applyFont="1" applyBorder="1" applyAlignment="1">
      <alignment horizontal="center" vertical="center" wrapText="1"/>
    </xf>
    <xf numFmtId="9" fontId="36" fillId="0" borderId="32" xfId="57" applyFont="1" applyBorder="1" applyAlignment="1">
      <alignment horizontal="center" vertical="center" wrapText="1"/>
    </xf>
    <xf numFmtId="9" fontId="36" fillId="0" borderId="16" xfId="57" applyFont="1" applyBorder="1" applyAlignment="1">
      <alignment horizontal="center" vertical="center" wrapText="1"/>
    </xf>
    <xf numFmtId="9" fontId="35" fillId="0" borderId="23" xfId="57" applyFont="1" applyBorder="1" applyAlignment="1">
      <alignment horizontal="center" vertical="center" wrapText="1"/>
    </xf>
    <xf numFmtId="9" fontId="35" fillId="0" borderId="32" xfId="57" applyFont="1" applyBorder="1" applyAlignment="1">
      <alignment horizontal="center" vertical="center" wrapText="1"/>
    </xf>
    <xf numFmtId="9" fontId="35" fillId="0" borderId="21" xfId="57" applyFont="1" applyBorder="1" applyAlignment="1">
      <alignment horizontal="center" vertical="center" wrapText="1"/>
    </xf>
    <xf numFmtId="9" fontId="35" fillId="0" borderId="31" xfId="57" applyFont="1" applyBorder="1" applyAlignment="1">
      <alignment horizontal="center" vertical="center" wrapText="1"/>
    </xf>
    <xf numFmtId="0" fontId="35" fillId="0" borderId="26" xfId="53" applyFont="1" applyBorder="1" applyAlignment="1">
      <alignment horizontal="center" vertical="center" wrapText="1"/>
      <protection/>
    </xf>
    <xf numFmtId="0" fontId="35" fillId="0" borderId="27" xfId="53" applyFont="1" applyBorder="1" applyAlignment="1">
      <alignment horizontal="center" vertical="center" wrapText="1"/>
      <protection/>
    </xf>
    <xf numFmtId="0" fontId="42" fillId="0" borderId="27" xfId="53" applyFont="1" applyBorder="1" applyAlignment="1">
      <alignment horizontal="center" vertical="center" textRotation="90" wrapText="1"/>
      <protection/>
    </xf>
    <xf numFmtId="9" fontId="35" fillId="0" borderId="33" xfId="57" applyFont="1" applyBorder="1" applyAlignment="1">
      <alignment horizontal="center" vertical="center" wrapText="1"/>
    </xf>
    <xf numFmtId="0" fontId="63" fillId="0" borderId="15" xfId="53" applyFont="1" applyBorder="1" applyAlignment="1">
      <alignment horizontal="center" vertical="center" wrapText="1"/>
      <protection/>
    </xf>
    <xf numFmtId="0" fontId="63" fillId="0" borderId="22" xfId="53" applyFont="1" applyBorder="1" applyAlignment="1">
      <alignment horizontal="center" vertical="center" wrapText="1"/>
      <protection/>
    </xf>
    <xf numFmtId="0" fontId="63" fillId="0" borderId="29" xfId="53" applyFont="1" applyBorder="1" applyAlignment="1">
      <alignment horizontal="center" vertical="center" wrapText="1"/>
      <protection/>
    </xf>
    <xf numFmtId="0" fontId="45" fillId="0" borderId="15" xfId="53" applyFont="1" applyBorder="1" applyAlignment="1">
      <alignment horizontal="center" vertical="center" wrapText="1"/>
      <protection/>
    </xf>
    <xf numFmtId="0" fontId="45" fillId="0" borderId="17" xfId="53" applyFont="1" applyBorder="1" applyAlignment="1">
      <alignment horizontal="center" vertical="center" wrapText="1"/>
      <protection/>
    </xf>
    <xf numFmtId="0" fontId="45" fillId="0" borderId="23" xfId="53" applyFont="1" applyBorder="1" applyAlignment="1">
      <alignment horizontal="center" vertical="center" wrapText="1"/>
      <protection/>
    </xf>
    <xf numFmtId="0" fontId="45" fillId="0" borderId="22" xfId="53" applyFont="1" applyBorder="1" applyAlignment="1">
      <alignment horizontal="center" vertical="center" wrapText="1"/>
      <protection/>
    </xf>
    <xf numFmtId="0" fontId="45" fillId="0" borderId="24" xfId="53" applyFont="1" applyBorder="1" applyAlignment="1">
      <alignment horizontal="center" vertical="center" wrapText="1"/>
      <protection/>
    </xf>
    <xf numFmtId="0" fontId="45" fillId="0" borderId="26" xfId="53" applyFont="1" applyBorder="1" applyAlignment="1">
      <alignment horizontal="center" vertical="center" wrapText="1"/>
      <protection/>
    </xf>
    <xf numFmtId="0" fontId="40" fillId="0" borderId="27" xfId="53" applyFont="1" applyBorder="1" applyAlignment="1">
      <alignment horizontal="center" vertical="center" wrapText="1"/>
      <protection/>
    </xf>
    <xf numFmtId="0" fontId="45" fillId="0" borderId="29" xfId="53" applyFont="1" applyBorder="1" applyAlignment="1">
      <alignment horizontal="center" vertical="center" wrapText="1"/>
      <protection/>
    </xf>
    <xf numFmtId="9" fontId="36" fillId="0" borderId="34" xfId="57" applyFont="1" applyBorder="1" applyAlignment="1">
      <alignment horizontal="center" vertical="center" wrapText="1"/>
    </xf>
    <xf numFmtId="9" fontId="36" fillId="0" borderId="35" xfId="57" applyFont="1" applyBorder="1" applyAlignment="1">
      <alignment horizontal="center" vertical="center" wrapText="1"/>
    </xf>
    <xf numFmtId="9" fontId="35" fillId="0" borderId="36" xfId="57" applyFont="1" applyBorder="1" applyAlignment="1">
      <alignment horizontal="center" vertical="center" wrapText="1"/>
    </xf>
    <xf numFmtId="9" fontId="35" fillId="0" borderId="17" xfId="57" applyFont="1" applyBorder="1" applyAlignment="1">
      <alignment horizontal="center" vertical="center" wrapText="1"/>
    </xf>
    <xf numFmtId="0" fontId="8" fillId="10" borderId="10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0" fillId="0" borderId="37" xfId="0" applyFont="1" applyBorder="1" applyAlignment="1">
      <alignment vertical="center" wrapText="1"/>
    </xf>
    <xf numFmtId="0" fontId="10" fillId="0" borderId="20" xfId="0" applyFont="1" applyBorder="1" applyAlignment="1">
      <alignment vertical="center" wrapText="1"/>
    </xf>
    <xf numFmtId="0" fontId="8" fillId="0" borderId="0" xfId="0" applyFont="1" applyAlignment="1">
      <alignment horizontal="left" vertical="top"/>
    </xf>
    <xf numFmtId="0" fontId="1" fillId="0" borderId="0" xfId="0" applyFont="1" applyAlignment="1">
      <alignment vertical="top" wrapText="1"/>
    </xf>
    <xf numFmtId="0" fontId="5" fillId="0" borderId="10" xfId="0" applyFont="1" applyBorder="1" applyAlignment="1">
      <alignment vertical="center" wrapText="1"/>
    </xf>
    <xf numFmtId="0" fontId="6" fillId="0" borderId="38" xfId="0" applyFont="1" applyBorder="1" applyAlignment="1">
      <alignment horizontal="left" vertical="center"/>
    </xf>
    <xf numFmtId="0" fontId="5" fillId="0" borderId="39" xfId="0" applyFont="1" applyBorder="1" applyAlignment="1">
      <alignment/>
    </xf>
    <xf numFmtId="0" fontId="6" fillId="38" borderId="28" xfId="0" applyFont="1" applyFill="1" applyBorder="1" applyAlignment="1">
      <alignment horizontal="left" vertical="center" wrapText="1" indent="2"/>
    </xf>
    <xf numFmtId="0" fontId="6" fillId="38" borderId="40" xfId="0" applyFont="1" applyFill="1" applyBorder="1" applyAlignment="1">
      <alignment horizontal="left" vertical="center" wrapText="1" indent="2"/>
    </xf>
    <xf numFmtId="0" fontId="6" fillId="38" borderId="41" xfId="0" applyFont="1" applyFill="1" applyBorder="1" applyAlignment="1">
      <alignment horizontal="left" vertical="center" wrapText="1" indent="2"/>
    </xf>
    <xf numFmtId="0" fontId="36" fillId="36" borderId="37" xfId="53" applyFont="1" applyFill="1" applyBorder="1" applyAlignment="1">
      <alignment horizontal="center" vertical="center" wrapText="1"/>
      <protection/>
    </xf>
    <xf numFmtId="0" fontId="36" fillId="36" borderId="42" xfId="53" applyFont="1" applyFill="1" applyBorder="1" applyAlignment="1">
      <alignment horizontal="center" vertical="center" wrapText="1"/>
      <protection/>
    </xf>
    <xf numFmtId="0" fontId="36" fillId="36" borderId="20" xfId="53" applyFont="1" applyFill="1" applyBorder="1" applyAlignment="1">
      <alignment horizontal="center" vertical="center" wrapText="1"/>
      <protection/>
    </xf>
    <xf numFmtId="0" fontId="36" fillId="36" borderId="43" xfId="53" applyFont="1" applyFill="1" applyBorder="1" applyAlignment="1">
      <alignment horizontal="center" vertical="center" wrapText="1"/>
      <protection/>
    </xf>
    <xf numFmtId="0" fontId="36" fillId="36" borderId="44" xfId="53" applyFont="1" applyFill="1" applyBorder="1" applyAlignment="1">
      <alignment horizontal="center" vertical="center" wrapText="1"/>
      <protection/>
    </xf>
    <xf numFmtId="0" fontId="36" fillId="36" borderId="18" xfId="53" applyFont="1" applyFill="1" applyBorder="1" applyAlignment="1">
      <alignment horizontal="center" vertical="center" wrapText="1"/>
      <protection/>
    </xf>
    <xf numFmtId="0" fontId="36" fillId="36" borderId="45" xfId="53" applyFont="1" applyFill="1" applyBorder="1" applyAlignment="1">
      <alignment horizontal="center" vertical="center" wrapText="1"/>
      <protection/>
    </xf>
    <xf numFmtId="0" fontId="36" fillId="36" borderId="46" xfId="53" applyFont="1" applyFill="1" applyBorder="1" applyAlignment="1">
      <alignment horizontal="center" vertical="center" wrapText="1"/>
      <protection/>
    </xf>
    <xf numFmtId="0" fontId="36" fillId="36" borderId="47" xfId="53" applyFont="1" applyFill="1" applyBorder="1" applyAlignment="1">
      <alignment horizontal="center" vertical="center" wrapText="1"/>
      <protection/>
    </xf>
    <xf numFmtId="0" fontId="36" fillId="36" borderId="48" xfId="53" applyFont="1" applyFill="1" applyBorder="1" applyAlignment="1">
      <alignment horizontal="center" vertical="center" wrapText="1"/>
      <protection/>
    </xf>
    <xf numFmtId="0" fontId="38" fillId="36" borderId="15" xfId="53" applyFont="1" applyFill="1" applyBorder="1" applyAlignment="1">
      <alignment horizontal="center" vertical="center" wrapText="1"/>
      <protection/>
    </xf>
    <xf numFmtId="0" fontId="38" fillId="36" borderId="22" xfId="53" applyFont="1" applyFill="1" applyBorder="1" applyAlignment="1">
      <alignment horizontal="center" vertical="center" wrapText="1"/>
      <protection/>
    </xf>
    <xf numFmtId="0" fontId="36" fillId="36" borderId="17" xfId="53" applyFont="1" applyFill="1" applyBorder="1" applyAlignment="1">
      <alignment horizontal="center" vertical="center" wrapText="1"/>
      <protection/>
    </xf>
    <xf numFmtId="0" fontId="43" fillId="34" borderId="49" xfId="53" applyFont="1" applyFill="1" applyBorder="1" applyAlignment="1">
      <alignment horizontal="left" vertical="center" wrapText="1"/>
      <protection/>
    </xf>
    <xf numFmtId="0" fontId="0" fillId="0" borderId="50" xfId="53" applyFont="1" applyBorder="1" applyAlignment="1">
      <alignment horizontal="left" vertical="center" wrapText="1"/>
      <protection/>
    </xf>
    <xf numFmtId="0" fontId="0" fillId="0" borderId="51" xfId="53" applyFont="1" applyBorder="1" applyAlignment="1">
      <alignment horizontal="left" vertical="center" wrapText="1"/>
      <protection/>
    </xf>
    <xf numFmtId="0" fontId="36" fillId="35" borderId="19" xfId="53" applyFont="1" applyFill="1" applyBorder="1" applyAlignment="1">
      <alignment horizontal="center" vertical="center" wrapText="1"/>
      <protection/>
    </xf>
    <xf numFmtId="0" fontId="36" fillId="35" borderId="52" xfId="53" applyFont="1" applyFill="1" applyBorder="1" applyAlignment="1">
      <alignment horizontal="center" vertical="center" wrapText="1"/>
      <protection/>
    </xf>
    <xf numFmtId="0" fontId="36" fillId="35" borderId="53" xfId="53" applyFont="1" applyFill="1" applyBorder="1" applyAlignment="1">
      <alignment horizontal="center" vertical="center" wrapText="1"/>
      <protection/>
    </xf>
    <xf numFmtId="0" fontId="36" fillId="36" borderId="15" xfId="53" applyFont="1" applyFill="1" applyBorder="1" applyAlignment="1">
      <alignment horizontal="center" vertical="center" wrapText="1"/>
      <protection/>
    </xf>
    <xf numFmtId="0" fontId="36" fillId="36" borderId="26" xfId="53" applyFont="1" applyFill="1" applyBorder="1" applyAlignment="1">
      <alignment horizontal="center" vertical="center" wrapText="1"/>
      <protection/>
    </xf>
    <xf numFmtId="0" fontId="36" fillId="36" borderId="22" xfId="53" applyFont="1" applyFill="1" applyBorder="1" applyAlignment="1">
      <alignment horizontal="center" vertical="center" wrapText="1"/>
      <protection/>
    </xf>
    <xf numFmtId="0" fontId="35" fillId="0" borderId="0" xfId="53" applyFont="1" applyAlignment="1">
      <alignment horizontal="left"/>
      <protection/>
    </xf>
    <xf numFmtId="0" fontId="36" fillId="0" borderId="15" xfId="53" applyFont="1" applyBorder="1" applyAlignment="1">
      <alignment horizontal="center" vertical="center" wrapText="1"/>
      <protection/>
    </xf>
    <xf numFmtId="0" fontId="36" fillId="0" borderId="37" xfId="53" applyFont="1" applyBorder="1" applyAlignment="1">
      <alignment horizontal="center" vertical="center" wrapText="1"/>
      <protection/>
    </xf>
    <xf numFmtId="0" fontId="36" fillId="0" borderId="42" xfId="53" applyFont="1" applyBorder="1" applyAlignment="1">
      <alignment horizontal="center" vertical="center" wrapText="1"/>
      <protection/>
    </xf>
    <xf numFmtId="0" fontId="36" fillId="0" borderId="20" xfId="53" applyFont="1" applyBorder="1" applyAlignment="1">
      <alignment horizontal="center" vertical="center" wrapText="1"/>
      <protection/>
    </xf>
    <xf numFmtId="0" fontId="35" fillId="0" borderId="42" xfId="53" applyFont="1" applyBorder="1" applyAlignment="1">
      <alignment horizontal="center" vertical="center" wrapText="1"/>
      <protection/>
    </xf>
    <xf numFmtId="0" fontId="35" fillId="0" borderId="20" xfId="53" applyFont="1" applyBorder="1" applyAlignment="1">
      <alignment horizontal="center" vertical="center" wrapText="1"/>
      <protection/>
    </xf>
    <xf numFmtId="0" fontId="35" fillId="0" borderId="48" xfId="53" applyFont="1" applyBorder="1" applyAlignment="1">
      <alignment horizontal="center" vertical="center" wrapText="1"/>
      <protection/>
    </xf>
    <xf numFmtId="0" fontId="35" fillId="0" borderId="54" xfId="53" applyFont="1" applyBorder="1" applyAlignment="1">
      <alignment horizontal="center" vertical="center" wrapText="1"/>
      <protection/>
    </xf>
    <xf numFmtId="0" fontId="35" fillId="0" borderId="52" xfId="53" applyFont="1" applyBorder="1" applyAlignment="1">
      <alignment horizontal="center" vertical="center" wrapText="1"/>
      <protection/>
    </xf>
    <xf numFmtId="0" fontId="0" fillId="0" borderId="28" xfId="53" applyBorder="1" applyAlignment="1">
      <alignment/>
      <protection/>
    </xf>
    <xf numFmtId="0" fontId="0" fillId="0" borderId="40" xfId="53" applyBorder="1" applyAlignment="1">
      <alignment/>
      <protection/>
    </xf>
    <xf numFmtId="0" fontId="0" fillId="0" borderId="41" xfId="53" applyBorder="1" applyAlignment="1">
      <alignment/>
      <protection/>
    </xf>
    <xf numFmtId="0" fontId="34" fillId="33" borderId="54" xfId="53" applyFont="1" applyFill="1" applyBorder="1" applyAlignment="1">
      <alignment horizontal="center" vertical="center" wrapText="1"/>
      <protection/>
    </xf>
    <xf numFmtId="0" fontId="34" fillId="33" borderId="52" xfId="53" applyFont="1" applyFill="1" applyBorder="1" applyAlignment="1">
      <alignment horizontal="center" vertical="center" wrapText="1"/>
      <protection/>
    </xf>
    <xf numFmtId="0" fontId="34" fillId="33" borderId="55" xfId="53" applyFont="1" applyFill="1" applyBorder="1" applyAlignment="1">
      <alignment horizontal="center" vertical="center" wrapText="1"/>
      <protection/>
    </xf>
    <xf numFmtId="0" fontId="35" fillId="0" borderId="0" xfId="53" applyFont="1" applyAlignment="1">
      <alignment horizontal="left" vertical="top" wrapText="1"/>
      <protection/>
    </xf>
    <xf numFmtId="0" fontId="39" fillId="0" borderId="29" xfId="53" applyFont="1" applyBorder="1" applyAlignment="1">
      <alignment horizontal="center" vertical="center" textRotation="90" wrapText="1"/>
      <protection/>
    </xf>
    <xf numFmtId="0" fontId="39" fillId="0" borderId="22" xfId="53" applyFont="1" applyBorder="1" applyAlignment="1">
      <alignment horizontal="center" vertical="center" textRotation="90" wrapText="1"/>
      <protection/>
    </xf>
    <xf numFmtId="0" fontId="42" fillId="0" borderId="29" xfId="53" applyFont="1" applyBorder="1" applyAlignment="1">
      <alignment horizontal="center" vertical="center" textRotation="90" wrapText="1"/>
      <protection/>
    </xf>
    <xf numFmtId="0" fontId="42" fillId="0" borderId="26" xfId="53" applyFont="1" applyBorder="1" applyAlignment="1">
      <alignment horizontal="center" vertical="center" textRotation="90" wrapText="1"/>
      <protection/>
    </xf>
    <xf numFmtId="0" fontId="42" fillId="0" borderId="25" xfId="53" applyFont="1" applyBorder="1" applyAlignment="1">
      <alignment horizontal="center" vertical="center" textRotation="90" wrapText="1"/>
      <protection/>
    </xf>
    <xf numFmtId="0" fontId="34" fillId="34" borderId="54" xfId="53" applyFont="1" applyFill="1" applyBorder="1" applyAlignment="1">
      <alignment horizontal="center" vertical="center" wrapText="1"/>
      <protection/>
    </xf>
    <xf numFmtId="0" fontId="34" fillId="34" borderId="52" xfId="53" applyFont="1" applyFill="1" applyBorder="1" applyAlignment="1">
      <alignment horizontal="center" vertical="center" wrapText="1"/>
      <protection/>
    </xf>
    <xf numFmtId="0" fontId="34" fillId="34" borderId="55" xfId="53" applyFont="1" applyFill="1" applyBorder="1" applyAlignment="1">
      <alignment horizontal="center" vertical="center" wrapText="1"/>
      <protection/>
    </xf>
    <xf numFmtId="0" fontId="39" fillId="0" borderId="56" xfId="53" applyFont="1" applyBorder="1" applyAlignment="1">
      <alignment horizontal="center" vertical="center" textRotation="90" wrapText="1"/>
      <protection/>
    </xf>
    <xf numFmtId="0" fontId="39" fillId="0" borderId="57" xfId="53" applyFont="1" applyBorder="1" applyAlignment="1">
      <alignment horizontal="center" vertical="center" textRotation="90" wrapText="1"/>
      <protection/>
    </xf>
    <xf numFmtId="0" fontId="39" fillId="0" borderId="58" xfId="53" applyFont="1" applyBorder="1" applyAlignment="1">
      <alignment horizontal="center" vertical="center" textRotation="90" wrapText="1"/>
      <protection/>
    </xf>
    <xf numFmtId="0" fontId="39" fillId="0" borderId="26" xfId="53" applyFont="1" applyBorder="1" applyAlignment="1">
      <alignment horizontal="center" vertical="center" textRotation="90" wrapText="1"/>
      <protection/>
    </xf>
    <xf numFmtId="0" fontId="39" fillId="0" borderId="25" xfId="53" applyFont="1" applyBorder="1" applyAlignment="1">
      <alignment horizontal="center" vertical="center" textRotation="90" wrapText="1"/>
      <protection/>
    </xf>
    <xf numFmtId="0" fontId="42" fillId="0" borderId="23" xfId="53" applyFont="1" applyBorder="1" applyAlignment="1">
      <alignment horizontal="center" vertical="center" textRotation="90" wrapText="1"/>
      <protection/>
    </xf>
    <xf numFmtId="0" fontId="42" fillId="0" borderId="17" xfId="53" applyFont="1" applyBorder="1" applyAlignment="1">
      <alignment horizontal="center" vertical="center" textRotation="90" wrapText="1"/>
      <protection/>
    </xf>
    <xf numFmtId="0" fontId="42" fillId="0" borderId="24" xfId="53" applyFont="1" applyBorder="1" applyAlignment="1">
      <alignment horizontal="center" vertical="center" textRotation="90" wrapText="1"/>
      <protection/>
    </xf>
    <xf numFmtId="0" fontId="35" fillId="0" borderId="59" xfId="53" applyFont="1" applyBorder="1" applyAlignment="1">
      <alignment horizontal="center" vertical="center" wrapText="1"/>
      <protection/>
    </xf>
    <xf numFmtId="0" fontId="35" fillId="0" borderId="12" xfId="53" applyFont="1" applyBorder="1" applyAlignment="1">
      <alignment horizontal="center" vertical="center" wrapText="1"/>
      <protection/>
    </xf>
    <xf numFmtId="0" fontId="35" fillId="34" borderId="54" xfId="53" applyFont="1" applyFill="1" applyBorder="1" applyAlignment="1">
      <alignment horizontal="center" vertical="center" wrapText="1"/>
      <protection/>
    </xf>
    <xf numFmtId="0" fontId="35" fillId="34" borderId="52" xfId="53" applyFont="1" applyFill="1" applyBorder="1" applyAlignment="1">
      <alignment horizontal="center" vertical="center" wrapText="1"/>
      <protection/>
    </xf>
    <xf numFmtId="0" fontId="35" fillId="34" borderId="55" xfId="53" applyFont="1" applyFill="1" applyBorder="1" applyAlignment="1">
      <alignment horizontal="center" vertical="center" wrapText="1"/>
      <protection/>
    </xf>
    <xf numFmtId="0" fontId="34" fillId="34" borderId="60" xfId="53" applyFont="1" applyFill="1" applyBorder="1" applyAlignment="1">
      <alignment horizontal="center" vertical="center" wrapText="1"/>
      <protection/>
    </xf>
    <xf numFmtId="0" fontId="34" fillId="34" borderId="13" xfId="53" applyFont="1" applyFill="1" applyBorder="1" applyAlignment="1">
      <alignment horizontal="center" vertical="center" wrapText="1"/>
      <protection/>
    </xf>
    <xf numFmtId="0" fontId="34" fillId="34" borderId="61" xfId="53" applyFont="1" applyFill="1" applyBorder="1" applyAlignment="1">
      <alignment horizontal="center" vertical="center" wrapText="1"/>
      <protection/>
    </xf>
    <xf numFmtId="0" fontId="34" fillId="35" borderId="17" xfId="53" applyFont="1" applyFill="1" applyBorder="1" applyAlignment="1">
      <alignment horizontal="center" vertical="center" wrapText="1"/>
      <protection/>
    </xf>
    <xf numFmtId="0" fontId="43" fillId="34" borderId="54" xfId="53" applyFont="1" applyFill="1" applyBorder="1" applyAlignment="1">
      <alignment horizontal="left" vertical="center" wrapText="1"/>
      <protection/>
    </xf>
    <xf numFmtId="0" fontId="43" fillId="34" borderId="62" xfId="53" applyFont="1" applyFill="1" applyBorder="1" applyAlignment="1">
      <alignment horizontal="left" vertical="center" wrapText="1"/>
      <protection/>
    </xf>
    <xf numFmtId="0" fontId="43" fillId="34" borderId="29" xfId="53" applyFont="1" applyFill="1" applyBorder="1" applyAlignment="1">
      <alignment horizontal="left" vertical="center" wrapText="1"/>
      <protection/>
    </xf>
    <xf numFmtId="0" fontId="33" fillId="0" borderId="29" xfId="53" applyFont="1" applyBorder="1" applyAlignment="1">
      <alignment/>
      <protection/>
    </xf>
    <xf numFmtId="0" fontId="33" fillId="0" borderId="30" xfId="53" applyFont="1" applyBorder="1" applyAlignment="1">
      <alignment/>
      <protection/>
    </xf>
    <xf numFmtId="0" fontId="34" fillId="35" borderId="60" xfId="53" applyFont="1" applyFill="1" applyBorder="1" applyAlignment="1">
      <alignment horizontal="center" vertical="center" wrapText="1"/>
      <protection/>
    </xf>
    <xf numFmtId="0" fontId="34" fillId="35" borderId="13" xfId="53" applyFont="1" applyFill="1" applyBorder="1" applyAlignment="1">
      <alignment horizontal="center" vertical="center" wrapText="1"/>
      <protection/>
    </xf>
    <xf numFmtId="0" fontId="34" fillId="35" borderId="23" xfId="53" applyFont="1" applyFill="1" applyBorder="1" applyAlignment="1">
      <alignment horizontal="center" vertical="center" wrapText="1"/>
      <protection/>
    </xf>
    <xf numFmtId="0" fontId="34" fillId="35" borderId="32" xfId="53" applyFont="1" applyFill="1" applyBorder="1" applyAlignment="1">
      <alignment horizontal="center" vertical="center" wrapText="1"/>
      <protection/>
    </xf>
    <xf numFmtId="0" fontId="36" fillId="39" borderId="12" xfId="53" applyFont="1" applyFill="1" applyBorder="1" applyAlignment="1">
      <alignment horizontal="left" vertical="top" wrapText="1"/>
      <protection/>
    </xf>
    <xf numFmtId="0" fontId="36" fillId="39" borderId="0" xfId="53" applyFont="1" applyFill="1" applyBorder="1" applyAlignment="1">
      <alignment horizontal="left" vertical="top" wrapText="1"/>
      <protection/>
    </xf>
    <xf numFmtId="0" fontId="36" fillId="39" borderId="11" xfId="53" applyFont="1" applyFill="1" applyBorder="1" applyAlignment="1">
      <alignment horizontal="left" vertical="top" wrapText="1"/>
      <protection/>
    </xf>
    <xf numFmtId="0" fontId="29" fillId="34" borderId="63" xfId="53" applyFont="1" applyFill="1" applyBorder="1" applyAlignment="1">
      <alignment horizontal="center" vertical="center" wrapText="1"/>
      <protection/>
    </xf>
    <xf numFmtId="0" fontId="29" fillId="34" borderId="38" xfId="53" applyFont="1" applyFill="1" applyBorder="1" applyAlignment="1">
      <alignment horizontal="center" vertical="center" wrapText="1"/>
      <protection/>
    </xf>
    <xf numFmtId="0" fontId="44" fillId="34" borderId="38" xfId="53" applyFont="1" applyFill="1" applyBorder="1" applyAlignment="1">
      <alignment horizontal="center" vertical="center" wrapText="1"/>
      <protection/>
    </xf>
    <xf numFmtId="0" fontId="44" fillId="34" borderId="64" xfId="53" applyFont="1" applyFill="1" applyBorder="1" applyAlignment="1">
      <alignment horizontal="center" vertical="center" wrapText="1"/>
      <protection/>
    </xf>
    <xf numFmtId="0" fontId="35" fillId="39" borderId="12" xfId="53" applyFont="1" applyFill="1" applyBorder="1" applyAlignment="1">
      <alignment horizontal="left" vertical="top" wrapText="1"/>
      <protection/>
    </xf>
    <xf numFmtId="0" fontId="33" fillId="39" borderId="0" xfId="53" applyFont="1" applyFill="1" applyBorder="1" applyAlignment="1">
      <alignment horizontal="left" vertical="top" wrapText="1"/>
      <protection/>
    </xf>
    <xf numFmtId="0" fontId="33" fillId="39" borderId="11" xfId="53" applyFont="1" applyFill="1" applyBorder="1" applyAlignment="1">
      <alignment horizontal="left" vertical="top" wrapText="1"/>
      <protection/>
    </xf>
    <xf numFmtId="0" fontId="34" fillId="35" borderId="37" xfId="53" applyFont="1" applyFill="1" applyBorder="1" applyAlignment="1">
      <alignment horizontal="center" vertical="center" wrapText="1"/>
      <protection/>
    </xf>
    <xf numFmtId="0" fontId="33" fillId="35" borderId="42" xfId="53" applyFont="1" applyFill="1" applyBorder="1" applyAlignment="1">
      <alignment horizontal="center" vertical="center" wrapText="1"/>
      <protection/>
    </xf>
    <xf numFmtId="0" fontId="33" fillId="35" borderId="48" xfId="53" applyFont="1" applyFill="1" applyBorder="1" applyAlignment="1">
      <alignment horizontal="center" vertical="center" wrapText="1"/>
      <protection/>
    </xf>
    <xf numFmtId="0" fontId="35" fillId="39" borderId="63" xfId="53" applyFont="1" applyFill="1" applyBorder="1" applyAlignment="1">
      <alignment horizontal="left" vertical="top" wrapText="1"/>
      <protection/>
    </xf>
    <xf numFmtId="0" fontId="35" fillId="39" borderId="38" xfId="53" applyFont="1" applyFill="1" applyBorder="1" applyAlignment="1">
      <alignment horizontal="left" vertical="top" wrapText="1"/>
      <protection/>
    </xf>
    <xf numFmtId="0" fontId="35" fillId="39" borderId="64" xfId="53" applyFont="1" applyFill="1" applyBorder="1" applyAlignment="1">
      <alignment horizontal="left" vertical="top" wrapText="1"/>
      <protection/>
    </xf>
    <xf numFmtId="0" fontId="35" fillId="39" borderId="59" xfId="53" applyFont="1" applyFill="1" applyBorder="1" applyAlignment="1">
      <alignment horizontal="left" vertical="top" wrapText="1"/>
      <protection/>
    </xf>
    <xf numFmtId="0" fontId="35" fillId="39" borderId="39" xfId="53" applyFont="1" applyFill="1" applyBorder="1" applyAlignment="1">
      <alignment horizontal="left" vertical="top" wrapText="1"/>
      <protection/>
    </xf>
    <xf numFmtId="0" fontId="35" fillId="39" borderId="65" xfId="53" applyFont="1" applyFill="1" applyBorder="1" applyAlignment="1">
      <alignment horizontal="left" vertical="top" wrapText="1"/>
      <protection/>
    </xf>
    <xf numFmtId="0" fontId="34" fillId="34" borderId="61" xfId="53" applyFont="1" applyFill="1" applyBorder="1" applyAlignment="1">
      <alignment horizontal="center" wrapText="1"/>
      <protection/>
    </xf>
    <xf numFmtId="0" fontId="34" fillId="34" borderId="24" xfId="53" applyFont="1" applyFill="1" applyBorder="1" applyAlignment="1">
      <alignment horizontal="center" wrapText="1"/>
      <protection/>
    </xf>
    <xf numFmtId="0" fontId="33" fillId="0" borderId="24" xfId="53" applyFont="1" applyBorder="1" applyAlignment="1">
      <alignment horizontal="center" wrapText="1"/>
      <protection/>
    </xf>
    <xf numFmtId="0" fontId="33" fillId="0" borderId="31" xfId="53" applyFont="1" applyBorder="1" applyAlignment="1">
      <alignment horizontal="center" wrapText="1"/>
      <protection/>
    </xf>
    <xf numFmtId="0" fontId="35" fillId="39" borderId="0" xfId="53" applyFont="1" applyFill="1" applyBorder="1" applyAlignment="1">
      <alignment horizontal="left" vertical="top" wrapText="1"/>
      <protection/>
    </xf>
    <xf numFmtId="0" fontId="35" fillId="39" borderId="11" xfId="53" applyFont="1" applyFill="1" applyBorder="1" applyAlignment="1">
      <alignment horizontal="left" vertical="top" wrapText="1"/>
      <protection/>
    </xf>
    <xf numFmtId="0" fontId="0" fillId="0" borderId="17" xfId="53" applyBorder="1" applyAlignment="1">
      <alignment horizontal="center" vertical="center" wrapText="1"/>
      <protection/>
    </xf>
    <xf numFmtId="0" fontId="63" fillId="0" borderId="27" xfId="53" applyFont="1" applyBorder="1" applyAlignment="1">
      <alignment horizontal="center" vertical="center" wrapText="1"/>
      <protection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Procentowy 2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Faseta">
      <a:dk1>
        <a:sysClr val="windowText" lastClr="000000"/>
      </a:dk1>
      <a:lt1>
        <a:sysClr val="window" lastClr="FFFFFF"/>
      </a:lt1>
      <a:dk2>
        <a:srgbClr val="2C3C43"/>
      </a:dk2>
      <a:lt2>
        <a:srgbClr val="EBEBEB"/>
      </a:lt2>
      <a:accent1>
        <a:srgbClr val="90C226"/>
      </a:accent1>
      <a:accent2>
        <a:srgbClr val="54A021"/>
      </a:accent2>
      <a:accent3>
        <a:srgbClr val="E6B91E"/>
      </a:accent3>
      <a:accent4>
        <a:srgbClr val="E76618"/>
      </a:accent4>
      <a:accent5>
        <a:srgbClr val="C42F1A"/>
      </a:accent5>
      <a:accent6>
        <a:srgbClr val="918655"/>
      </a:accent6>
      <a:hlink>
        <a:srgbClr val="99CA3C"/>
      </a:hlink>
      <a:folHlink>
        <a:srgbClr val="B9D18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rnd" cmpd="sng" algn="ctr">
          <a:solidFill>
            <a:schemeClr val="phClr"/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0"/>
  <sheetViews>
    <sheetView zoomScalePageLayoutView="0" workbookViewId="0" topLeftCell="A1">
      <pane xSplit="1" ySplit="2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5" sqref="E5"/>
    </sheetView>
  </sheetViews>
  <sheetFormatPr defaultColWidth="9.140625" defaultRowHeight="12.75"/>
  <cols>
    <col min="1" max="1" width="39.421875" style="1" customWidth="1"/>
    <col min="2" max="2" width="64.28125" style="1" customWidth="1"/>
    <col min="3" max="16384" width="9.140625" style="1" customWidth="1"/>
  </cols>
  <sheetData>
    <row r="1" spans="1:2" ht="15.75" customHeight="1" thickBot="1">
      <c r="A1" s="112" t="s">
        <v>69</v>
      </c>
      <c r="B1" s="112"/>
    </row>
    <row r="2" spans="1:2" ht="36" customHeight="1" thickBot="1">
      <c r="A2" s="108" t="s">
        <v>87</v>
      </c>
      <c r="B2" s="108"/>
    </row>
    <row r="3" spans="1:2" ht="42.75" customHeight="1" thickBot="1">
      <c r="A3" s="5" t="s">
        <v>21</v>
      </c>
      <c r="B3" s="6" t="s">
        <v>88</v>
      </c>
    </row>
    <row r="4" spans="1:2" ht="39.75" customHeight="1" thickBot="1">
      <c r="A4" s="5" t="s">
        <v>22</v>
      </c>
      <c r="B4" s="6" t="s">
        <v>89</v>
      </c>
    </row>
    <row r="5" spans="1:2" ht="39.75" customHeight="1" thickBot="1">
      <c r="A5" s="5" t="s">
        <v>23</v>
      </c>
      <c r="B5" s="7" t="s">
        <v>127</v>
      </c>
    </row>
    <row r="6" spans="1:2" ht="39.75" customHeight="1" thickBot="1">
      <c r="A6" s="5" t="s">
        <v>27</v>
      </c>
      <c r="B6" s="6" t="s">
        <v>90</v>
      </c>
    </row>
    <row r="7" spans="1:2" ht="39.75" customHeight="1" thickBot="1">
      <c r="A7" s="5" t="s">
        <v>24</v>
      </c>
      <c r="B7" s="6" t="s">
        <v>91</v>
      </c>
    </row>
    <row r="8" spans="1:2" ht="39.75" customHeight="1" thickBot="1">
      <c r="A8" s="5" t="s">
        <v>25</v>
      </c>
      <c r="B8" s="8" t="s">
        <v>92</v>
      </c>
    </row>
    <row r="9" spans="1:2" ht="39.75" customHeight="1" thickBot="1">
      <c r="A9" s="5" t="s">
        <v>26</v>
      </c>
      <c r="B9" s="6" t="s">
        <v>93</v>
      </c>
    </row>
    <row r="10" spans="1:2" ht="39.75" customHeight="1" thickBot="1">
      <c r="A10" s="5" t="s">
        <v>28</v>
      </c>
      <c r="B10" s="6"/>
    </row>
    <row r="11" spans="1:2" ht="12.75">
      <c r="A11" s="9"/>
      <c r="B11" s="9"/>
    </row>
    <row r="12" spans="1:2" ht="31.5" customHeight="1">
      <c r="A12" s="109" t="s">
        <v>30</v>
      </c>
      <c r="B12" s="109"/>
    </row>
    <row r="13" spans="1:2" ht="30" customHeight="1">
      <c r="A13" s="10"/>
      <c r="B13" s="10"/>
    </row>
    <row r="14" spans="1:2" ht="12.75">
      <c r="A14" s="10"/>
      <c r="B14" s="10"/>
    </row>
    <row r="15" spans="1:2" ht="69.75" customHeight="1">
      <c r="A15" s="110" t="s">
        <v>29</v>
      </c>
      <c r="B15" s="111"/>
    </row>
    <row r="16" spans="1:2" ht="52.5" customHeight="1">
      <c r="A16" s="110" t="s">
        <v>31</v>
      </c>
      <c r="B16" s="111"/>
    </row>
    <row r="17" spans="1:2" ht="12.75">
      <c r="A17" s="9"/>
      <c r="B17" s="9"/>
    </row>
    <row r="18" spans="1:2" ht="12.75">
      <c r="A18" s="9"/>
      <c r="B18" s="9"/>
    </row>
    <row r="19" spans="1:2" ht="12.75">
      <c r="A19" s="9"/>
      <c r="B19" s="9"/>
    </row>
    <row r="20" spans="1:2" ht="12.75">
      <c r="A20" s="9"/>
      <c r="B20" s="9"/>
    </row>
  </sheetData>
  <sheetProtection/>
  <mergeCells count="5">
    <mergeCell ref="A2:B2"/>
    <mergeCell ref="A12:B12"/>
    <mergeCell ref="A15:B15"/>
    <mergeCell ref="A16:B16"/>
    <mergeCell ref="A1:B1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3">
      <selection activeCell="C23" sqref="C23"/>
    </sheetView>
  </sheetViews>
  <sheetFormatPr defaultColWidth="9.140625" defaultRowHeight="12.75"/>
  <cols>
    <col min="1" max="1" width="4.28125" style="0" customWidth="1"/>
    <col min="2" max="2" width="19.421875" style="0" customWidth="1"/>
    <col min="3" max="3" width="70.57421875" style="0" customWidth="1"/>
  </cols>
  <sheetData>
    <row r="1" spans="1:4" ht="12.75">
      <c r="A1" s="112" t="s">
        <v>68</v>
      </c>
      <c r="B1" s="112"/>
      <c r="C1" s="112"/>
      <c r="D1" s="112"/>
    </row>
    <row r="2" spans="1:3" ht="12.75">
      <c r="A2" s="4"/>
      <c r="B2" s="4"/>
      <c r="C2" s="4"/>
    </row>
    <row r="3" spans="1:3" ht="13.5" thickBot="1">
      <c r="A3" s="115" t="s">
        <v>99</v>
      </c>
      <c r="B3" s="115"/>
      <c r="C3" s="115"/>
    </row>
    <row r="4" spans="1:3" ht="60" customHeight="1" thickBot="1">
      <c r="A4" s="117" t="s">
        <v>42</v>
      </c>
      <c r="B4" s="118"/>
      <c r="C4" s="119"/>
    </row>
    <row r="5" spans="1:3" ht="13.5" customHeight="1" thickBot="1">
      <c r="A5" s="114" t="s">
        <v>41</v>
      </c>
      <c r="B5" s="114" t="s">
        <v>43</v>
      </c>
      <c r="C5" s="3" t="s">
        <v>96</v>
      </c>
    </row>
    <row r="6" spans="1:3" ht="122.25" customHeight="1" thickBot="1">
      <c r="A6" s="114"/>
      <c r="B6" s="114"/>
      <c r="C6" s="2" t="s">
        <v>128</v>
      </c>
    </row>
    <row r="7" spans="1:3" ht="13.5" customHeight="1" thickBot="1">
      <c r="A7" s="114" t="s">
        <v>40</v>
      </c>
      <c r="B7" s="114" t="s">
        <v>44</v>
      </c>
      <c r="C7" s="2" t="s">
        <v>96</v>
      </c>
    </row>
    <row r="8" spans="1:3" ht="72.75" customHeight="1" thickBot="1">
      <c r="A8" s="114"/>
      <c r="B8" s="114"/>
      <c r="C8" s="2" t="s">
        <v>97</v>
      </c>
    </row>
    <row r="9" spans="1:3" ht="13.5" thickBot="1">
      <c r="A9" s="114" t="s">
        <v>39</v>
      </c>
      <c r="B9" s="114" t="s">
        <v>45</v>
      </c>
      <c r="C9" s="2" t="s">
        <v>96</v>
      </c>
    </row>
    <row r="10" spans="1:3" ht="82.5" customHeight="1" thickBot="1">
      <c r="A10" s="114"/>
      <c r="B10" s="114"/>
      <c r="C10" s="2" t="s">
        <v>98</v>
      </c>
    </row>
    <row r="11" spans="1:3" ht="13.5" thickBot="1">
      <c r="A11" s="114" t="s">
        <v>38</v>
      </c>
      <c r="B11" s="114" t="s">
        <v>37</v>
      </c>
      <c r="C11" s="2" t="s">
        <v>104</v>
      </c>
    </row>
    <row r="12" spans="1:3" ht="107.25" customHeight="1" thickBot="1">
      <c r="A12" s="114"/>
      <c r="B12" s="114"/>
      <c r="C12" s="2" t="s">
        <v>105</v>
      </c>
    </row>
    <row r="13" spans="1:3" ht="13.5" thickBot="1">
      <c r="A13" s="114" t="s">
        <v>36</v>
      </c>
      <c r="B13" s="114" t="s">
        <v>46</v>
      </c>
      <c r="C13" s="2" t="s">
        <v>100</v>
      </c>
    </row>
    <row r="14" spans="1:3" ht="57" customHeight="1" thickBot="1">
      <c r="A14" s="114"/>
      <c r="B14" s="114"/>
      <c r="C14" s="2" t="s">
        <v>101</v>
      </c>
    </row>
    <row r="15" spans="1:3" ht="13.5" thickBot="1">
      <c r="A15" s="114" t="s">
        <v>35</v>
      </c>
      <c r="B15" s="114" t="s">
        <v>34</v>
      </c>
      <c r="C15" s="2" t="s">
        <v>103</v>
      </c>
    </row>
    <row r="16" spans="1:3" ht="57" customHeight="1" thickBot="1">
      <c r="A16" s="114"/>
      <c r="B16" s="114"/>
      <c r="C16" s="2" t="s">
        <v>102</v>
      </c>
    </row>
    <row r="17" spans="1:3" ht="12.75">
      <c r="A17" s="116" t="s">
        <v>33</v>
      </c>
      <c r="B17" s="116"/>
      <c r="C17" s="116"/>
    </row>
    <row r="19" spans="1:3" ht="24.75" customHeight="1">
      <c r="A19" s="113" t="s">
        <v>32</v>
      </c>
      <c r="B19" s="113"/>
      <c r="C19" s="113"/>
    </row>
  </sheetData>
  <sheetProtection/>
  <mergeCells count="17">
    <mergeCell ref="A7:A8"/>
    <mergeCell ref="B7:B8"/>
    <mergeCell ref="A9:A10"/>
    <mergeCell ref="B9:B10"/>
    <mergeCell ref="A4:C4"/>
    <mergeCell ref="A5:A6"/>
    <mergeCell ref="B5:B6"/>
    <mergeCell ref="A1:D1"/>
    <mergeCell ref="A19:C19"/>
    <mergeCell ref="A15:A16"/>
    <mergeCell ref="B15:B16"/>
    <mergeCell ref="A3:C3"/>
    <mergeCell ref="A17:C17"/>
    <mergeCell ref="A11:A12"/>
    <mergeCell ref="B11:B12"/>
    <mergeCell ref="A13:A14"/>
    <mergeCell ref="B13:B14"/>
  </mergeCells>
  <printOptions/>
  <pageMargins left="0.7" right="0.7" top="0.75" bottom="0.75" header="0.3" footer="0.3"/>
  <pageSetup fitToHeight="1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1"/>
  <sheetViews>
    <sheetView tabSelected="1" zoomScalePageLayoutView="0" workbookViewId="0" topLeftCell="A49">
      <selection activeCell="J51" sqref="J51"/>
    </sheetView>
  </sheetViews>
  <sheetFormatPr defaultColWidth="9.140625" defaultRowHeight="12.75"/>
  <cols>
    <col min="1" max="1" width="22.140625" style="26" customWidth="1"/>
    <col min="2" max="2" width="5.421875" style="26" customWidth="1"/>
    <col min="3" max="3" width="24.140625" style="56" customWidth="1"/>
    <col min="4" max="4" width="8.140625" style="56" customWidth="1"/>
    <col min="5" max="5" width="6.00390625" style="56" customWidth="1"/>
    <col min="6" max="6" width="5.00390625" style="26" bestFit="1" customWidth="1"/>
    <col min="7" max="21" width="4.7109375" style="26" customWidth="1"/>
    <col min="22" max="23" width="4.421875" style="26" customWidth="1"/>
    <col min="24" max="24" width="5.421875" style="26" customWidth="1"/>
    <col min="25" max="27" width="5.00390625" style="26" customWidth="1"/>
    <col min="28" max="16384" width="9.140625" style="26" customWidth="1"/>
  </cols>
  <sheetData>
    <row r="1" spans="1:27" ht="13.5">
      <c r="A1" s="133" t="s">
        <v>51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4"/>
      <c r="V1" s="134"/>
      <c r="W1" s="134"/>
      <c r="X1" s="134"/>
      <c r="Y1" s="134"/>
      <c r="Z1" s="134"/>
      <c r="AA1" s="135"/>
    </row>
    <row r="2" spans="1:27" ht="13.5">
      <c r="A2" s="136" t="s">
        <v>84</v>
      </c>
      <c r="B2" s="139" t="s">
        <v>20</v>
      </c>
      <c r="C2" s="139" t="s">
        <v>13</v>
      </c>
      <c r="D2" s="139" t="s">
        <v>0</v>
      </c>
      <c r="E2" s="120" t="s">
        <v>57</v>
      </c>
      <c r="F2" s="121"/>
      <c r="G2" s="121"/>
      <c r="H2" s="121"/>
      <c r="I2" s="121"/>
      <c r="J2" s="121"/>
      <c r="K2" s="121"/>
      <c r="L2" s="122"/>
      <c r="M2" s="123" t="s">
        <v>58</v>
      </c>
      <c r="N2" s="124"/>
      <c r="O2" s="125"/>
      <c r="P2" s="120" t="s">
        <v>52</v>
      </c>
      <c r="Q2" s="121"/>
      <c r="R2" s="121"/>
      <c r="S2" s="121"/>
      <c r="T2" s="121"/>
      <c r="U2" s="122"/>
      <c r="V2" s="120" t="s">
        <v>14</v>
      </c>
      <c r="W2" s="121"/>
      <c r="X2" s="121"/>
      <c r="Y2" s="121"/>
      <c r="Z2" s="121"/>
      <c r="AA2" s="129"/>
    </row>
    <row r="3" spans="1:27" ht="39" customHeight="1">
      <c r="A3" s="137"/>
      <c r="B3" s="140"/>
      <c r="C3" s="140"/>
      <c r="D3" s="140"/>
      <c r="E3" s="130"/>
      <c r="F3" s="139" t="s">
        <v>1</v>
      </c>
      <c r="G3" s="120" t="s">
        <v>62</v>
      </c>
      <c r="H3" s="121"/>
      <c r="I3" s="122"/>
      <c r="J3" s="120" t="s">
        <v>63</v>
      </c>
      <c r="K3" s="121"/>
      <c r="L3" s="122"/>
      <c r="M3" s="126"/>
      <c r="N3" s="127"/>
      <c r="O3" s="128"/>
      <c r="P3" s="132" t="s">
        <v>53</v>
      </c>
      <c r="Q3" s="132"/>
      <c r="R3" s="132"/>
      <c r="S3" s="132" t="s">
        <v>54</v>
      </c>
      <c r="T3" s="132"/>
      <c r="U3" s="132"/>
      <c r="V3" s="120" t="s">
        <v>15</v>
      </c>
      <c r="W3" s="121"/>
      <c r="X3" s="122"/>
      <c r="Y3" s="120" t="s">
        <v>5</v>
      </c>
      <c r="Z3" s="121"/>
      <c r="AA3" s="129"/>
    </row>
    <row r="4" spans="1:27" ht="17.25" customHeight="1">
      <c r="A4" s="138"/>
      <c r="B4" s="141"/>
      <c r="C4" s="141"/>
      <c r="D4" s="141"/>
      <c r="E4" s="131"/>
      <c r="F4" s="141"/>
      <c r="G4" s="35" t="s">
        <v>2</v>
      </c>
      <c r="H4" s="35" t="s">
        <v>3</v>
      </c>
      <c r="I4" s="35" t="s">
        <v>4</v>
      </c>
      <c r="J4" s="35" t="s">
        <v>2</v>
      </c>
      <c r="K4" s="35" t="s">
        <v>3</v>
      </c>
      <c r="L4" s="35" t="s">
        <v>4</v>
      </c>
      <c r="M4" s="35" t="s">
        <v>2</v>
      </c>
      <c r="N4" s="35" t="s">
        <v>3</v>
      </c>
      <c r="O4" s="35" t="s">
        <v>4</v>
      </c>
      <c r="P4" s="44" t="s">
        <v>2</v>
      </c>
      <c r="Q4" s="44" t="s">
        <v>3</v>
      </c>
      <c r="R4" s="44" t="s">
        <v>4</v>
      </c>
      <c r="S4" s="44" t="s">
        <v>2</v>
      </c>
      <c r="T4" s="44" t="s">
        <v>3</v>
      </c>
      <c r="U4" s="31" t="s">
        <v>4</v>
      </c>
      <c r="V4" s="35" t="s">
        <v>2</v>
      </c>
      <c r="W4" s="35" t="s">
        <v>3</v>
      </c>
      <c r="X4" s="35" t="s">
        <v>4</v>
      </c>
      <c r="Y4" s="35" t="s">
        <v>2</v>
      </c>
      <c r="Z4" s="35" t="s">
        <v>3</v>
      </c>
      <c r="AA4" s="31" t="s">
        <v>4</v>
      </c>
    </row>
    <row r="5" spans="1:27" ht="13.5">
      <c r="A5" s="30">
        <v>0</v>
      </c>
      <c r="B5" s="29">
        <v>1</v>
      </c>
      <c r="C5" s="54">
        <v>2</v>
      </c>
      <c r="D5" s="54">
        <v>3</v>
      </c>
      <c r="E5" s="54">
        <v>4</v>
      </c>
      <c r="F5" s="36">
        <v>5</v>
      </c>
      <c r="G5" s="143">
        <v>6</v>
      </c>
      <c r="H5" s="143"/>
      <c r="I5" s="143"/>
      <c r="J5" s="143">
        <v>7</v>
      </c>
      <c r="K5" s="143"/>
      <c r="L5" s="143"/>
      <c r="M5" s="143">
        <v>8</v>
      </c>
      <c r="N5" s="143"/>
      <c r="O5" s="143"/>
      <c r="P5" s="144">
        <v>9</v>
      </c>
      <c r="Q5" s="145"/>
      <c r="R5" s="146"/>
      <c r="S5" s="144" t="s">
        <v>55</v>
      </c>
      <c r="T5" s="145"/>
      <c r="U5" s="146"/>
      <c r="V5" s="144">
        <v>11</v>
      </c>
      <c r="W5" s="147"/>
      <c r="X5" s="148"/>
      <c r="Y5" s="144" t="s">
        <v>56</v>
      </c>
      <c r="Z5" s="147"/>
      <c r="AA5" s="149"/>
    </row>
    <row r="6" spans="1:27" ht="39" customHeight="1" thickBot="1">
      <c r="A6" s="62" t="s">
        <v>106</v>
      </c>
      <c r="B6" s="42">
        <v>1</v>
      </c>
      <c r="C6" s="70" t="s">
        <v>129</v>
      </c>
      <c r="D6" s="97" t="s">
        <v>141</v>
      </c>
      <c r="E6" s="55" t="s">
        <v>142</v>
      </c>
      <c r="F6" s="27">
        <v>2016</v>
      </c>
      <c r="G6" s="76">
        <v>0</v>
      </c>
      <c r="H6" s="76">
        <v>0</v>
      </c>
      <c r="I6" s="76">
        <v>0</v>
      </c>
      <c r="J6" s="76">
        <v>0</v>
      </c>
      <c r="K6" s="76">
        <v>0</v>
      </c>
      <c r="L6" s="76">
        <v>0</v>
      </c>
      <c r="M6" s="76">
        <v>0</v>
      </c>
      <c r="N6" s="76">
        <v>0</v>
      </c>
      <c r="O6" s="76">
        <v>0</v>
      </c>
      <c r="P6" s="76" t="s">
        <v>137</v>
      </c>
      <c r="Q6" s="76" t="s">
        <v>137</v>
      </c>
      <c r="R6" s="76" t="s">
        <v>137</v>
      </c>
      <c r="S6" s="76" t="s">
        <v>137</v>
      </c>
      <c r="T6" s="76" t="s">
        <v>137</v>
      </c>
      <c r="U6" s="76" t="s">
        <v>137</v>
      </c>
      <c r="V6" s="77">
        <v>0</v>
      </c>
      <c r="W6" s="77">
        <v>0</v>
      </c>
      <c r="X6" s="77">
        <v>3.9</v>
      </c>
      <c r="Y6" s="76">
        <v>0</v>
      </c>
      <c r="Z6" s="76">
        <v>0</v>
      </c>
      <c r="AA6" s="84">
        <f>O6/X6</f>
        <v>0</v>
      </c>
    </row>
    <row r="7" spans="1:27" ht="27.75" customHeight="1">
      <c r="A7" s="175" t="s">
        <v>107</v>
      </c>
      <c r="B7" s="57">
        <v>2</v>
      </c>
      <c r="C7" s="66" t="s">
        <v>131</v>
      </c>
      <c r="D7" s="98" t="s">
        <v>138</v>
      </c>
      <c r="E7" s="159" t="s">
        <v>142</v>
      </c>
      <c r="F7" s="51">
        <v>2016</v>
      </c>
      <c r="G7" s="48">
        <v>0</v>
      </c>
      <c r="H7" s="48">
        <v>0</v>
      </c>
      <c r="I7" s="48">
        <v>0</v>
      </c>
      <c r="J7" s="48">
        <v>0</v>
      </c>
      <c r="K7" s="48">
        <v>0</v>
      </c>
      <c r="L7" s="48">
        <v>0</v>
      </c>
      <c r="M7" s="48">
        <v>0</v>
      </c>
      <c r="N7" s="48">
        <v>0</v>
      </c>
      <c r="O7" s="48">
        <v>0</v>
      </c>
      <c r="P7" s="48" t="s">
        <v>137</v>
      </c>
      <c r="Q7" s="48" t="s">
        <v>137</v>
      </c>
      <c r="R7" s="48" t="s">
        <v>137</v>
      </c>
      <c r="S7" s="48" t="s">
        <v>137</v>
      </c>
      <c r="T7" s="48" t="s">
        <v>137</v>
      </c>
      <c r="U7" s="48" t="s">
        <v>137</v>
      </c>
      <c r="V7" s="49">
        <v>0</v>
      </c>
      <c r="W7" s="49">
        <v>0</v>
      </c>
      <c r="X7" s="49">
        <v>3</v>
      </c>
      <c r="Y7" s="48">
        <v>0</v>
      </c>
      <c r="Z7" s="48">
        <v>0</v>
      </c>
      <c r="AA7" s="83">
        <f aca="true" t="shared" si="0" ref="AA7:AA20">O7/X7</f>
        <v>0</v>
      </c>
    </row>
    <row r="8" spans="1:27" ht="29.25" customHeight="1">
      <c r="A8" s="176"/>
      <c r="B8" s="45">
        <v>3</v>
      </c>
      <c r="C8" s="70" t="s">
        <v>132</v>
      </c>
      <c r="D8" s="97" t="s">
        <v>138</v>
      </c>
      <c r="E8" s="170"/>
      <c r="F8" s="27">
        <v>2016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  <c r="P8" s="27" t="s">
        <v>137</v>
      </c>
      <c r="Q8" s="27" t="s">
        <v>137</v>
      </c>
      <c r="R8" s="27" t="s">
        <v>137</v>
      </c>
      <c r="S8" s="27" t="s">
        <v>137</v>
      </c>
      <c r="T8" s="27" t="s">
        <v>137</v>
      </c>
      <c r="U8" s="27" t="s">
        <v>137</v>
      </c>
      <c r="V8" s="28">
        <v>0</v>
      </c>
      <c r="W8" s="28">
        <v>0</v>
      </c>
      <c r="X8" s="28">
        <v>4</v>
      </c>
      <c r="Y8" s="27">
        <v>0</v>
      </c>
      <c r="Z8" s="27">
        <v>0</v>
      </c>
      <c r="AA8" s="53">
        <f t="shared" si="0"/>
        <v>0</v>
      </c>
    </row>
    <row r="9" spans="1:27" ht="39" customHeight="1">
      <c r="A9" s="176"/>
      <c r="B9" s="45">
        <v>4</v>
      </c>
      <c r="C9" s="70" t="s">
        <v>191</v>
      </c>
      <c r="D9" s="97" t="s">
        <v>140</v>
      </c>
      <c r="E9" s="170"/>
      <c r="F9" s="27">
        <v>2016</v>
      </c>
      <c r="G9" s="27">
        <v>0</v>
      </c>
      <c r="H9" s="27">
        <v>0</v>
      </c>
      <c r="I9" s="27">
        <v>0</v>
      </c>
      <c r="J9" s="27">
        <v>0</v>
      </c>
      <c r="K9" s="27">
        <v>0</v>
      </c>
      <c r="L9" s="27">
        <v>0</v>
      </c>
      <c r="M9" s="27">
        <v>0</v>
      </c>
      <c r="N9" s="27">
        <v>0</v>
      </c>
      <c r="O9" s="27">
        <v>0</v>
      </c>
      <c r="P9" s="27" t="s">
        <v>137</v>
      </c>
      <c r="Q9" s="27" t="s">
        <v>137</v>
      </c>
      <c r="R9" s="27" t="s">
        <v>137</v>
      </c>
      <c r="S9" s="27" t="s">
        <v>137</v>
      </c>
      <c r="T9" s="27" t="s">
        <v>137</v>
      </c>
      <c r="U9" s="27" t="s">
        <v>137</v>
      </c>
      <c r="V9" s="28">
        <v>0</v>
      </c>
      <c r="W9" s="28">
        <v>0</v>
      </c>
      <c r="X9" s="28">
        <v>3</v>
      </c>
      <c r="Y9" s="27">
        <v>0</v>
      </c>
      <c r="Z9" s="27">
        <v>0</v>
      </c>
      <c r="AA9" s="53">
        <f t="shared" si="0"/>
        <v>0</v>
      </c>
    </row>
    <row r="10" spans="1:27" ht="36" customHeight="1" thickBot="1">
      <c r="A10" s="176"/>
      <c r="B10" s="58">
        <v>5</v>
      </c>
      <c r="C10" s="93" t="s">
        <v>139</v>
      </c>
      <c r="D10" s="60" t="s">
        <v>169</v>
      </c>
      <c r="E10" s="171"/>
      <c r="F10" s="43">
        <v>2016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v>0</v>
      </c>
      <c r="P10" s="43" t="s">
        <v>137</v>
      </c>
      <c r="Q10" s="43" t="s">
        <v>137</v>
      </c>
      <c r="R10" s="43" t="s">
        <v>137</v>
      </c>
      <c r="S10" s="43" t="s">
        <v>137</v>
      </c>
      <c r="T10" s="43" t="s">
        <v>137</v>
      </c>
      <c r="U10" s="43" t="s">
        <v>137</v>
      </c>
      <c r="V10" s="61">
        <v>0</v>
      </c>
      <c r="W10" s="61">
        <v>0</v>
      </c>
      <c r="X10" s="61">
        <v>353</v>
      </c>
      <c r="Y10" s="43">
        <v>0</v>
      </c>
      <c r="Z10" s="43">
        <v>0</v>
      </c>
      <c r="AA10" s="84">
        <f t="shared" si="0"/>
        <v>0</v>
      </c>
    </row>
    <row r="11" spans="1:27" ht="29.25" customHeight="1">
      <c r="A11" s="177" t="s">
        <v>108</v>
      </c>
      <c r="B11" s="57">
        <v>6</v>
      </c>
      <c r="C11" s="66" t="s">
        <v>131</v>
      </c>
      <c r="D11" s="98" t="s">
        <v>138</v>
      </c>
      <c r="E11" s="167" t="s">
        <v>142</v>
      </c>
      <c r="F11" s="51">
        <v>2016</v>
      </c>
      <c r="G11" s="51">
        <v>0</v>
      </c>
      <c r="H11" s="51">
        <v>0</v>
      </c>
      <c r="I11" s="51">
        <v>0</v>
      </c>
      <c r="J11" s="51">
        <v>0</v>
      </c>
      <c r="K11" s="51">
        <v>0</v>
      </c>
      <c r="L11" s="51">
        <v>0</v>
      </c>
      <c r="M11" s="51">
        <v>0</v>
      </c>
      <c r="N11" s="51">
        <v>0</v>
      </c>
      <c r="O11" s="51">
        <v>0</v>
      </c>
      <c r="P11" s="51" t="s">
        <v>137</v>
      </c>
      <c r="Q11" s="51" t="s">
        <v>137</v>
      </c>
      <c r="R11" s="51" t="s">
        <v>137</v>
      </c>
      <c r="S11" s="51" t="s">
        <v>137</v>
      </c>
      <c r="T11" s="51" t="s">
        <v>137</v>
      </c>
      <c r="U11" s="51" t="s">
        <v>137</v>
      </c>
      <c r="V11" s="52">
        <v>0</v>
      </c>
      <c r="W11" s="52">
        <v>0</v>
      </c>
      <c r="X11" s="52">
        <v>5</v>
      </c>
      <c r="Y11" s="51">
        <v>0</v>
      </c>
      <c r="Z11" s="51">
        <v>0</v>
      </c>
      <c r="AA11" s="83">
        <f t="shared" si="0"/>
        <v>0</v>
      </c>
    </row>
    <row r="12" spans="1:27" ht="29.25" customHeight="1">
      <c r="A12" s="178"/>
      <c r="B12" s="50">
        <v>7</v>
      </c>
      <c r="C12" s="94" t="s">
        <v>132</v>
      </c>
      <c r="D12" s="99" t="s">
        <v>138</v>
      </c>
      <c r="E12" s="168"/>
      <c r="F12" s="48">
        <v>2016</v>
      </c>
      <c r="G12" s="48">
        <v>0</v>
      </c>
      <c r="H12" s="48">
        <v>0</v>
      </c>
      <c r="I12" s="48">
        <v>0</v>
      </c>
      <c r="J12" s="48">
        <v>0</v>
      </c>
      <c r="K12" s="48">
        <v>0</v>
      </c>
      <c r="L12" s="48">
        <v>0</v>
      </c>
      <c r="M12" s="48">
        <v>0</v>
      </c>
      <c r="N12" s="48">
        <v>0</v>
      </c>
      <c r="O12" s="48">
        <v>0</v>
      </c>
      <c r="P12" s="48" t="s">
        <v>137</v>
      </c>
      <c r="Q12" s="48" t="s">
        <v>137</v>
      </c>
      <c r="R12" s="48" t="s">
        <v>137</v>
      </c>
      <c r="S12" s="48" t="s">
        <v>137</v>
      </c>
      <c r="T12" s="48" t="s">
        <v>137</v>
      </c>
      <c r="U12" s="48" t="s">
        <v>137</v>
      </c>
      <c r="V12" s="49">
        <v>0</v>
      </c>
      <c r="W12" s="49">
        <v>0</v>
      </c>
      <c r="X12" s="49">
        <v>5</v>
      </c>
      <c r="Y12" s="48">
        <v>0</v>
      </c>
      <c r="Z12" s="48">
        <v>0</v>
      </c>
      <c r="AA12" s="53">
        <f t="shared" si="0"/>
        <v>0</v>
      </c>
    </row>
    <row r="13" spans="1:27" ht="38.25" customHeight="1">
      <c r="A13" s="178"/>
      <c r="B13" s="50">
        <v>8</v>
      </c>
      <c r="C13" s="94" t="s">
        <v>191</v>
      </c>
      <c r="D13" s="99" t="s">
        <v>140</v>
      </c>
      <c r="E13" s="168"/>
      <c r="F13" s="48">
        <v>2016</v>
      </c>
      <c r="G13" s="48">
        <v>0</v>
      </c>
      <c r="H13" s="48">
        <v>0</v>
      </c>
      <c r="I13" s="48">
        <v>0</v>
      </c>
      <c r="J13" s="48">
        <v>0</v>
      </c>
      <c r="K13" s="48">
        <v>0</v>
      </c>
      <c r="L13" s="48">
        <v>0</v>
      </c>
      <c r="M13" s="48">
        <v>0</v>
      </c>
      <c r="N13" s="48">
        <v>0</v>
      </c>
      <c r="O13" s="48">
        <v>0</v>
      </c>
      <c r="P13" s="48" t="s">
        <v>137</v>
      </c>
      <c r="Q13" s="48" t="s">
        <v>137</v>
      </c>
      <c r="R13" s="48" t="s">
        <v>137</v>
      </c>
      <c r="S13" s="48" t="s">
        <v>137</v>
      </c>
      <c r="T13" s="48" t="s">
        <v>137</v>
      </c>
      <c r="U13" s="48" t="s">
        <v>137</v>
      </c>
      <c r="V13" s="49">
        <v>0</v>
      </c>
      <c r="W13" s="49">
        <v>0</v>
      </c>
      <c r="X13" s="49">
        <v>3</v>
      </c>
      <c r="Y13" s="48">
        <v>0</v>
      </c>
      <c r="Z13" s="48">
        <v>0</v>
      </c>
      <c r="AA13" s="53">
        <f t="shared" si="0"/>
        <v>0</v>
      </c>
    </row>
    <row r="14" spans="1:27" ht="35.25" customHeight="1">
      <c r="A14" s="178"/>
      <c r="B14" s="50">
        <v>9</v>
      </c>
      <c r="C14" s="94" t="s">
        <v>192</v>
      </c>
      <c r="D14" s="99" t="s">
        <v>138</v>
      </c>
      <c r="E14" s="168"/>
      <c r="F14" s="48">
        <v>2016</v>
      </c>
      <c r="G14" s="48">
        <v>0</v>
      </c>
      <c r="H14" s="48">
        <v>0</v>
      </c>
      <c r="I14" s="48">
        <v>0</v>
      </c>
      <c r="J14" s="48">
        <v>0</v>
      </c>
      <c r="K14" s="48">
        <v>0</v>
      </c>
      <c r="L14" s="48">
        <v>0</v>
      </c>
      <c r="M14" s="48">
        <v>0</v>
      </c>
      <c r="N14" s="48">
        <v>0</v>
      </c>
      <c r="O14" s="48">
        <v>0</v>
      </c>
      <c r="P14" s="48" t="s">
        <v>137</v>
      </c>
      <c r="Q14" s="48" t="s">
        <v>137</v>
      </c>
      <c r="R14" s="48" t="s">
        <v>137</v>
      </c>
      <c r="S14" s="48" t="s">
        <v>137</v>
      </c>
      <c r="T14" s="48" t="s">
        <v>137</v>
      </c>
      <c r="U14" s="48" t="s">
        <v>137</v>
      </c>
      <c r="V14" s="49">
        <v>0</v>
      </c>
      <c r="W14" s="49">
        <v>0</v>
      </c>
      <c r="X14" s="49">
        <v>83</v>
      </c>
      <c r="Y14" s="48">
        <v>0</v>
      </c>
      <c r="Z14" s="48">
        <v>0</v>
      </c>
      <c r="AA14" s="53">
        <f t="shared" si="0"/>
        <v>0</v>
      </c>
    </row>
    <row r="15" spans="1:27" ht="21.75" customHeight="1">
      <c r="A15" s="178"/>
      <c r="B15" s="50">
        <v>10</v>
      </c>
      <c r="C15" s="94" t="s">
        <v>143</v>
      </c>
      <c r="D15" s="99" t="s">
        <v>144</v>
      </c>
      <c r="E15" s="168"/>
      <c r="F15" s="48">
        <v>2016</v>
      </c>
      <c r="G15" s="48">
        <v>0</v>
      </c>
      <c r="H15" s="48">
        <v>0</v>
      </c>
      <c r="I15" s="48">
        <v>0</v>
      </c>
      <c r="J15" s="48">
        <v>0</v>
      </c>
      <c r="K15" s="48">
        <v>0</v>
      </c>
      <c r="L15" s="48">
        <v>0</v>
      </c>
      <c r="M15" s="48">
        <v>0</v>
      </c>
      <c r="N15" s="48">
        <v>0</v>
      </c>
      <c r="O15" s="48">
        <v>0</v>
      </c>
      <c r="P15" s="48" t="s">
        <v>137</v>
      </c>
      <c r="Q15" s="48" t="s">
        <v>137</v>
      </c>
      <c r="R15" s="48" t="s">
        <v>137</v>
      </c>
      <c r="S15" s="48" t="s">
        <v>137</v>
      </c>
      <c r="T15" s="48" t="s">
        <v>137</v>
      </c>
      <c r="U15" s="48" t="s">
        <v>137</v>
      </c>
      <c r="V15" s="49">
        <v>0</v>
      </c>
      <c r="W15" s="49">
        <v>0</v>
      </c>
      <c r="X15" s="49">
        <v>75</v>
      </c>
      <c r="Y15" s="48">
        <v>0</v>
      </c>
      <c r="Z15" s="48">
        <v>0</v>
      </c>
      <c r="AA15" s="53">
        <f t="shared" si="0"/>
        <v>0</v>
      </c>
    </row>
    <row r="16" spans="1:27" ht="42.75" customHeight="1">
      <c r="A16" s="178"/>
      <c r="B16" s="50">
        <v>11</v>
      </c>
      <c r="C16" s="94" t="s">
        <v>145</v>
      </c>
      <c r="D16" s="99" t="s">
        <v>140</v>
      </c>
      <c r="E16" s="168"/>
      <c r="F16" s="48">
        <v>2016</v>
      </c>
      <c r="G16" s="48">
        <v>0</v>
      </c>
      <c r="H16" s="48">
        <v>0</v>
      </c>
      <c r="I16" s="48">
        <v>0</v>
      </c>
      <c r="J16" s="48">
        <v>0</v>
      </c>
      <c r="K16" s="48">
        <v>0</v>
      </c>
      <c r="L16" s="48">
        <v>0</v>
      </c>
      <c r="M16" s="48">
        <v>0</v>
      </c>
      <c r="N16" s="48">
        <v>0</v>
      </c>
      <c r="O16" s="48">
        <v>0</v>
      </c>
      <c r="P16" s="48" t="s">
        <v>137</v>
      </c>
      <c r="Q16" s="48" t="s">
        <v>137</v>
      </c>
      <c r="R16" s="48" t="s">
        <v>137</v>
      </c>
      <c r="S16" s="48" t="s">
        <v>137</v>
      </c>
      <c r="T16" s="48" t="s">
        <v>137</v>
      </c>
      <c r="U16" s="48" t="s">
        <v>137</v>
      </c>
      <c r="V16" s="49">
        <v>0</v>
      </c>
      <c r="W16" s="49">
        <v>0</v>
      </c>
      <c r="X16" s="49">
        <v>19855</v>
      </c>
      <c r="Y16" s="48">
        <v>0</v>
      </c>
      <c r="Z16" s="48">
        <v>0</v>
      </c>
      <c r="AA16" s="53">
        <f t="shared" si="0"/>
        <v>0</v>
      </c>
    </row>
    <row r="17" spans="1:27" ht="40.5" customHeight="1" thickBot="1">
      <c r="A17" s="179"/>
      <c r="B17" s="59">
        <v>12</v>
      </c>
      <c r="C17" s="67" t="s">
        <v>139</v>
      </c>
      <c r="D17" s="63" t="s">
        <v>169</v>
      </c>
      <c r="E17" s="169"/>
      <c r="F17" s="64">
        <v>2016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 t="s">
        <v>137</v>
      </c>
      <c r="Q17" s="64" t="s">
        <v>137</v>
      </c>
      <c r="R17" s="64" t="s">
        <v>137</v>
      </c>
      <c r="S17" s="64" t="s">
        <v>137</v>
      </c>
      <c r="T17" s="64" t="s">
        <v>137</v>
      </c>
      <c r="U17" s="64" t="s">
        <v>137</v>
      </c>
      <c r="V17" s="65">
        <v>0</v>
      </c>
      <c r="W17" s="65">
        <v>0</v>
      </c>
      <c r="X17" s="65">
        <v>967</v>
      </c>
      <c r="Y17" s="64">
        <v>0</v>
      </c>
      <c r="Z17" s="64">
        <v>0</v>
      </c>
      <c r="AA17" s="53">
        <f t="shared" si="0"/>
        <v>0</v>
      </c>
    </row>
    <row r="18" spans="1:27" ht="51.75" customHeight="1">
      <c r="A18" s="180" t="s">
        <v>109</v>
      </c>
      <c r="B18" s="57">
        <v>13</v>
      </c>
      <c r="C18" s="66" t="s">
        <v>147</v>
      </c>
      <c r="D18" s="98" t="s">
        <v>138</v>
      </c>
      <c r="E18" s="161" t="s">
        <v>130</v>
      </c>
      <c r="F18" s="52">
        <v>2016</v>
      </c>
      <c r="G18" s="52">
        <v>0</v>
      </c>
      <c r="H18" s="52">
        <v>0</v>
      </c>
      <c r="I18" s="52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1</v>
      </c>
      <c r="S18" s="52">
        <v>0</v>
      </c>
      <c r="T18" s="52">
        <v>0</v>
      </c>
      <c r="U18" s="85">
        <f>O18/R18</f>
        <v>0</v>
      </c>
      <c r="V18" s="52">
        <v>0</v>
      </c>
      <c r="W18" s="52">
        <v>0</v>
      </c>
      <c r="X18" s="52">
        <v>4</v>
      </c>
      <c r="Y18" s="52">
        <v>0</v>
      </c>
      <c r="Z18" s="52">
        <v>0</v>
      </c>
      <c r="AA18" s="86">
        <f t="shared" si="0"/>
        <v>0</v>
      </c>
    </row>
    <row r="19" spans="1:27" ht="37.5" customHeight="1">
      <c r="A19" s="181"/>
      <c r="B19" s="45">
        <v>14</v>
      </c>
      <c r="C19" s="70" t="s">
        <v>146</v>
      </c>
      <c r="D19" s="97" t="s">
        <v>138</v>
      </c>
      <c r="E19" s="162"/>
      <c r="F19" s="28">
        <v>2016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8" t="s">
        <v>137</v>
      </c>
      <c r="Q19" s="28" t="s">
        <v>137</v>
      </c>
      <c r="R19" s="28" t="s">
        <v>137</v>
      </c>
      <c r="S19" s="28" t="s">
        <v>137</v>
      </c>
      <c r="T19" s="28" t="s">
        <v>137</v>
      </c>
      <c r="U19" s="28" t="s">
        <v>137</v>
      </c>
      <c r="V19" s="28">
        <v>0</v>
      </c>
      <c r="W19" s="28">
        <v>0</v>
      </c>
      <c r="X19" s="28">
        <v>1</v>
      </c>
      <c r="Y19" s="28">
        <v>0</v>
      </c>
      <c r="Z19" s="28">
        <v>0</v>
      </c>
      <c r="AA19" s="87">
        <f t="shared" si="0"/>
        <v>0</v>
      </c>
    </row>
    <row r="20" spans="1:27" ht="31.5" customHeight="1" thickBot="1">
      <c r="A20" s="182"/>
      <c r="B20" s="59">
        <v>15</v>
      </c>
      <c r="C20" s="67" t="s">
        <v>139</v>
      </c>
      <c r="D20" s="63" t="s">
        <v>169</v>
      </c>
      <c r="E20" s="163"/>
      <c r="F20" s="77">
        <v>2016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 t="s">
        <v>137</v>
      </c>
      <c r="Q20" s="77" t="s">
        <v>137</v>
      </c>
      <c r="R20" s="77" t="s">
        <v>137</v>
      </c>
      <c r="S20" s="77" t="s">
        <v>137</v>
      </c>
      <c r="T20" s="77" t="s">
        <v>137</v>
      </c>
      <c r="U20" s="77" t="s">
        <v>137</v>
      </c>
      <c r="V20" s="77">
        <v>0</v>
      </c>
      <c r="W20" s="77">
        <v>0</v>
      </c>
      <c r="X20" s="77">
        <v>33</v>
      </c>
      <c r="Y20" s="77">
        <v>0</v>
      </c>
      <c r="Z20" s="77">
        <v>0</v>
      </c>
      <c r="AA20" s="88">
        <f t="shared" si="0"/>
        <v>0</v>
      </c>
    </row>
    <row r="21" spans="1:27" ht="27.75" customHeight="1">
      <c r="A21" s="164" t="s">
        <v>110</v>
      </c>
      <c r="B21" s="57">
        <v>16</v>
      </c>
      <c r="C21" s="66" t="s">
        <v>148</v>
      </c>
      <c r="D21" s="98" t="s">
        <v>149</v>
      </c>
      <c r="E21" s="161" t="s">
        <v>130</v>
      </c>
      <c r="F21" s="52">
        <v>2016</v>
      </c>
      <c r="G21" s="52">
        <v>0</v>
      </c>
      <c r="H21" s="52">
        <v>0</v>
      </c>
      <c r="I21" s="52">
        <v>0</v>
      </c>
      <c r="J21" s="52">
        <v>0</v>
      </c>
      <c r="K21" s="52">
        <v>0</v>
      </c>
      <c r="L21" s="52">
        <v>0</v>
      </c>
      <c r="M21" s="52">
        <v>0</v>
      </c>
      <c r="N21" s="52">
        <v>0</v>
      </c>
      <c r="O21" s="52">
        <v>0</v>
      </c>
      <c r="P21" s="52">
        <v>0</v>
      </c>
      <c r="Q21" s="52">
        <v>0</v>
      </c>
      <c r="R21" s="52">
        <v>8</v>
      </c>
      <c r="S21" s="52">
        <v>0</v>
      </c>
      <c r="T21" s="52">
        <v>0</v>
      </c>
      <c r="U21" s="85">
        <f>P21/R21</f>
        <v>0</v>
      </c>
      <c r="V21" s="52">
        <v>0</v>
      </c>
      <c r="W21" s="52">
        <v>0</v>
      </c>
      <c r="X21" s="52">
        <v>38</v>
      </c>
      <c r="Y21" s="52">
        <v>0</v>
      </c>
      <c r="Z21" s="52">
        <v>0</v>
      </c>
      <c r="AA21" s="86">
        <f aca="true" t="shared" si="1" ref="AA21:AA52">O21/X21</f>
        <v>0</v>
      </c>
    </row>
    <row r="22" spans="1:27" ht="18.75" customHeight="1">
      <c r="A22" s="165"/>
      <c r="B22" s="45">
        <v>17</v>
      </c>
      <c r="C22" s="70" t="s">
        <v>150</v>
      </c>
      <c r="D22" s="97" t="s">
        <v>149</v>
      </c>
      <c r="E22" s="162"/>
      <c r="F22" s="28">
        <v>2016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 t="s">
        <v>137</v>
      </c>
      <c r="Q22" s="28" t="s">
        <v>137</v>
      </c>
      <c r="R22" s="28" t="s">
        <v>137</v>
      </c>
      <c r="S22" s="28" t="s">
        <v>137</v>
      </c>
      <c r="T22" s="28" t="s">
        <v>137</v>
      </c>
      <c r="U22" s="28" t="s">
        <v>137</v>
      </c>
      <c r="V22" s="28">
        <v>0</v>
      </c>
      <c r="W22" s="28">
        <v>0</v>
      </c>
      <c r="X22" s="28">
        <v>2</v>
      </c>
      <c r="Y22" s="28">
        <v>0</v>
      </c>
      <c r="Z22" s="28">
        <v>0</v>
      </c>
      <c r="AA22" s="87">
        <f t="shared" si="1"/>
        <v>0</v>
      </c>
    </row>
    <row r="23" spans="1:27" ht="38.25" customHeight="1">
      <c r="A23" s="165"/>
      <c r="B23" s="58">
        <v>18</v>
      </c>
      <c r="C23" s="93" t="s">
        <v>151</v>
      </c>
      <c r="D23" s="96" t="s">
        <v>152</v>
      </c>
      <c r="E23" s="162"/>
      <c r="F23" s="61">
        <v>2016</v>
      </c>
      <c r="G23" s="61">
        <v>0</v>
      </c>
      <c r="H23" s="61">
        <v>0</v>
      </c>
      <c r="I23" s="61">
        <v>0</v>
      </c>
      <c r="J23" s="61">
        <v>0</v>
      </c>
      <c r="K23" s="61">
        <v>0</v>
      </c>
      <c r="L23" s="61">
        <v>0</v>
      </c>
      <c r="M23" s="61">
        <v>0</v>
      </c>
      <c r="N23" s="61">
        <v>0</v>
      </c>
      <c r="O23" s="61">
        <v>0</v>
      </c>
      <c r="P23" s="61" t="s">
        <v>137</v>
      </c>
      <c r="Q23" s="61" t="s">
        <v>137</v>
      </c>
      <c r="R23" s="61" t="s">
        <v>137</v>
      </c>
      <c r="S23" s="61" t="s">
        <v>137</v>
      </c>
      <c r="T23" s="61" t="s">
        <v>137</v>
      </c>
      <c r="U23" s="61" t="s">
        <v>137</v>
      </c>
      <c r="V23" s="61">
        <v>0</v>
      </c>
      <c r="W23" s="61">
        <v>0</v>
      </c>
      <c r="X23" s="61">
        <v>5162</v>
      </c>
      <c r="Y23" s="61">
        <v>0</v>
      </c>
      <c r="Z23" s="61">
        <v>0</v>
      </c>
      <c r="AA23" s="87">
        <f t="shared" si="1"/>
        <v>0</v>
      </c>
    </row>
    <row r="24" spans="1:27" ht="42" customHeight="1">
      <c r="A24" s="165"/>
      <c r="B24" s="58">
        <v>19</v>
      </c>
      <c r="C24" s="93" t="s">
        <v>153</v>
      </c>
      <c r="D24" s="96" t="s">
        <v>135</v>
      </c>
      <c r="E24" s="162"/>
      <c r="F24" s="61">
        <v>2016</v>
      </c>
      <c r="G24" s="61">
        <v>0</v>
      </c>
      <c r="H24" s="61">
        <v>0</v>
      </c>
      <c r="I24" s="61">
        <v>0</v>
      </c>
      <c r="J24" s="61">
        <v>0</v>
      </c>
      <c r="K24" s="61">
        <v>0</v>
      </c>
      <c r="L24" s="61">
        <v>0</v>
      </c>
      <c r="M24" s="61">
        <v>0</v>
      </c>
      <c r="N24" s="61">
        <v>0</v>
      </c>
      <c r="O24" s="61">
        <v>0</v>
      </c>
      <c r="P24" s="61" t="s">
        <v>137</v>
      </c>
      <c r="Q24" s="61" t="s">
        <v>137</v>
      </c>
      <c r="R24" s="61" t="s">
        <v>137</v>
      </c>
      <c r="S24" s="61" t="s">
        <v>137</v>
      </c>
      <c r="T24" s="61" t="s">
        <v>137</v>
      </c>
      <c r="U24" s="61" t="s">
        <v>137</v>
      </c>
      <c r="V24" s="61">
        <v>0</v>
      </c>
      <c r="W24" s="61">
        <v>0</v>
      </c>
      <c r="X24" s="61">
        <v>910</v>
      </c>
      <c r="Y24" s="61">
        <v>0</v>
      </c>
      <c r="Z24" s="61">
        <v>0</v>
      </c>
      <c r="AA24" s="87">
        <f t="shared" si="1"/>
        <v>0</v>
      </c>
    </row>
    <row r="25" spans="1:27" ht="31.5" customHeight="1" thickBot="1">
      <c r="A25" s="165"/>
      <c r="B25" s="59">
        <v>20</v>
      </c>
      <c r="C25" s="67" t="s">
        <v>193</v>
      </c>
      <c r="D25" s="100" t="s">
        <v>138</v>
      </c>
      <c r="E25" s="163"/>
      <c r="F25" s="77">
        <v>2016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 t="s">
        <v>137</v>
      </c>
      <c r="Q25" s="77" t="s">
        <v>137</v>
      </c>
      <c r="R25" s="77" t="s">
        <v>137</v>
      </c>
      <c r="S25" s="77" t="s">
        <v>137</v>
      </c>
      <c r="T25" s="77" t="s">
        <v>137</v>
      </c>
      <c r="U25" s="77" t="s">
        <v>137</v>
      </c>
      <c r="V25" s="77">
        <v>0</v>
      </c>
      <c r="W25" s="77">
        <v>0</v>
      </c>
      <c r="X25" s="77">
        <v>1</v>
      </c>
      <c r="Y25" s="77">
        <v>0</v>
      </c>
      <c r="Z25" s="77">
        <v>0</v>
      </c>
      <c r="AA25" s="88">
        <f t="shared" si="1"/>
        <v>0</v>
      </c>
    </row>
    <row r="26" spans="1:27" ht="28.5" customHeight="1">
      <c r="A26" s="164" t="s">
        <v>111</v>
      </c>
      <c r="B26" s="57">
        <v>21</v>
      </c>
      <c r="C26" s="66" t="s">
        <v>154</v>
      </c>
      <c r="D26" s="98" t="s">
        <v>138</v>
      </c>
      <c r="E26" s="161" t="s">
        <v>130</v>
      </c>
      <c r="F26" s="52">
        <v>2016</v>
      </c>
      <c r="G26" s="52">
        <v>0</v>
      </c>
      <c r="H26" s="52">
        <v>0</v>
      </c>
      <c r="I26" s="52">
        <v>0</v>
      </c>
      <c r="J26" s="52">
        <v>0</v>
      </c>
      <c r="K26" s="52">
        <v>0</v>
      </c>
      <c r="L26" s="52">
        <v>0</v>
      </c>
      <c r="M26" s="52">
        <v>0</v>
      </c>
      <c r="N26" s="52">
        <v>0</v>
      </c>
      <c r="O26" s="52">
        <v>0</v>
      </c>
      <c r="P26" s="52" t="s">
        <v>137</v>
      </c>
      <c r="Q26" s="52" t="s">
        <v>137</v>
      </c>
      <c r="R26" s="52" t="s">
        <v>137</v>
      </c>
      <c r="S26" s="52" t="s">
        <v>137</v>
      </c>
      <c r="T26" s="52" t="s">
        <v>137</v>
      </c>
      <c r="U26" s="52" t="s">
        <v>137</v>
      </c>
      <c r="V26" s="52">
        <v>0</v>
      </c>
      <c r="W26" s="52">
        <v>0</v>
      </c>
      <c r="X26" s="52">
        <v>1</v>
      </c>
      <c r="Y26" s="52">
        <v>0</v>
      </c>
      <c r="Z26" s="52">
        <v>0</v>
      </c>
      <c r="AA26" s="86">
        <f t="shared" si="1"/>
        <v>0</v>
      </c>
    </row>
    <row r="27" spans="1:27" ht="39" customHeight="1">
      <c r="A27" s="165"/>
      <c r="B27" s="45">
        <v>22</v>
      </c>
      <c r="C27" s="70" t="s">
        <v>155</v>
      </c>
      <c r="D27" s="97" t="s">
        <v>156</v>
      </c>
      <c r="E27" s="162"/>
      <c r="F27" s="28">
        <v>2016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8" t="s">
        <v>137</v>
      </c>
      <c r="Q27" s="28" t="s">
        <v>137</v>
      </c>
      <c r="R27" s="28" t="s">
        <v>137</v>
      </c>
      <c r="S27" s="28" t="s">
        <v>137</v>
      </c>
      <c r="T27" s="28" t="s">
        <v>137</v>
      </c>
      <c r="U27" s="28" t="s">
        <v>137</v>
      </c>
      <c r="V27" s="28">
        <v>0</v>
      </c>
      <c r="W27" s="28">
        <v>0</v>
      </c>
      <c r="X27" s="28">
        <v>434</v>
      </c>
      <c r="Y27" s="28">
        <v>0</v>
      </c>
      <c r="Z27" s="28">
        <v>0</v>
      </c>
      <c r="AA27" s="87">
        <f t="shared" si="1"/>
        <v>0</v>
      </c>
    </row>
    <row r="28" spans="1:27" ht="33.75" customHeight="1" thickBot="1">
      <c r="A28" s="166"/>
      <c r="B28" s="59">
        <v>23</v>
      </c>
      <c r="C28" s="67" t="s">
        <v>157</v>
      </c>
      <c r="D28" s="100" t="s">
        <v>144</v>
      </c>
      <c r="E28" s="163"/>
      <c r="F28" s="77">
        <v>2016</v>
      </c>
      <c r="G28" s="77">
        <v>0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 t="s">
        <v>137</v>
      </c>
      <c r="Q28" s="77" t="s">
        <v>137</v>
      </c>
      <c r="R28" s="77" t="s">
        <v>137</v>
      </c>
      <c r="S28" s="77" t="s">
        <v>137</v>
      </c>
      <c r="T28" s="77" t="s">
        <v>137</v>
      </c>
      <c r="U28" s="77" t="s">
        <v>137</v>
      </c>
      <c r="V28" s="77">
        <v>0</v>
      </c>
      <c r="W28" s="77">
        <v>0</v>
      </c>
      <c r="X28" s="77">
        <v>17132</v>
      </c>
      <c r="Y28" s="77">
        <v>0</v>
      </c>
      <c r="Z28" s="77">
        <v>0</v>
      </c>
      <c r="AA28" s="88">
        <f t="shared" si="1"/>
        <v>0</v>
      </c>
    </row>
    <row r="29" spans="1:27" ht="36.75" customHeight="1">
      <c r="A29" s="164" t="s">
        <v>112</v>
      </c>
      <c r="B29" s="57">
        <v>24</v>
      </c>
      <c r="C29" s="66" t="s">
        <v>162</v>
      </c>
      <c r="D29" s="98" t="s">
        <v>135</v>
      </c>
      <c r="E29" s="167" t="s">
        <v>142</v>
      </c>
      <c r="F29" s="51">
        <v>2016</v>
      </c>
      <c r="G29" s="51">
        <v>0</v>
      </c>
      <c r="H29" s="51">
        <v>0</v>
      </c>
      <c r="I29" s="51">
        <v>0</v>
      </c>
      <c r="J29" s="51">
        <v>0</v>
      </c>
      <c r="K29" s="51">
        <v>0</v>
      </c>
      <c r="L29" s="51"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33</v>
      </c>
      <c r="S29" s="51">
        <v>0</v>
      </c>
      <c r="T29" s="51">
        <v>0</v>
      </c>
      <c r="U29" s="81">
        <f>O29/R29</f>
        <v>0</v>
      </c>
      <c r="V29" s="52">
        <v>0</v>
      </c>
      <c r="W29" s="52">
        <v>0</v>
      </c>
      <c r="X29" s="52">
        <v>108</v>
      </c>
      <c r="Y29" s="51">
        <v>0</v>
      </c>
      <c r="Z29" s="51">
        <v>0</v>
      </c>
      <c r="AA29" s="83">
        <f t="shared" si="1"/>
        <v>0</v>
      </c>
    </row>
    <row r="30" spans="1:27" ht="27" customHeight="1">
      <c r="A30" s="165"/>
      <c r="B30" s="50">
        <v>25</v>
      </c>
      <c r="C30" s="94" t="s">
        <v>163</v>
      </c>
      <c r="D30" s="99" t="s">
        <v>135</v>
      </c>
      <c r="E30" s="168"/>
      <c r="F30" s="48">
        <v>2016</v>
      </c>
      <c r="G30" s="48">
        <v>0</v>
      </c>
      <c r="H30" s="48">
        <v>0</v>
      </c>
      <c r="I30" s="48">
        <v>0</v>
      </c>
      <c r="J30" s="48">
        <v>0</v>
      </c>
      <c r="K30" s="48">
        <v>0</v>
      </c>
      <c r="L30" s="48">
        <v>0</v>
      </c>
      <c r="M30" s="48">
        <v>0</v>
      </c>
      <c r="N30" s="48">
        <v>0</v>
      </c>
      <c r="O30" s="48">
        <v>0</v>
      </c>
      <c r="P30" s="48" t="s">
        <v>137</v>
      </c>
      <c r="Q30" s="48" t="s">
        <v>137</v>
      </c>
      <c r="R30" s="48" t="s">
        <v>137</v>
      </c>
      <c r="S30" s="48" t="s">
        <v>137</v>
      </c>
      <c r="T30" s="48" t="s">
        <v>137</v>
      </c>
      <c r="U30" s="48" t="s">
        <v>137</v>
      </c>
      <c r="V30" s="49">
        <v>0</v>
      </c>
      <c r="W30" s="49">
        <v>0</v>
      </c>
      <c r="X30" s="49">
        <v>61</v>
      </c>
      <c r="Y30" s="48">
        <v>0</v>
      </c>
      <c r="Z30" s="48">
        <v>0</v>
      </c>
      <c r="AA30" s="104">
        <f t="shared" si="1"/>
        <v>0</v>
      </c>
    </row>
    <row r="31" spans="1:27" ht="33" customHeight="1">
      <c r="A31" s="165"/>
      <c r="B31" s="50">
        <v>26</v>
      </c>
      <c r="C31" s="94" t="s">
        <v>164</v>
      </c>
      <c r="D31" s="99" t="s">
        <v>135</v>
      </c>
      <c r="E31" s="168"/>
      <c r="F31" s="48">
        <v>2016</v>
      </c>
      <c r="G31" s="48">
        <v>0</v>
      </c>
      <c r="H31" s="48">
        <v>0</v>
      </c>
      <c r="I31" s="48">
        <v>0</v>
      </c>
      <c r="J31" s="48">
        <v>0</v>
      </c>
      <c r="K31" s="48">
        <v>0</v>
      </c>
      <c r="L31" s="48">
        <v>0</v>
      </c>
      <c r="M31" s="48">
        <v>0</v>
      </c>
      <c r="N31" s="48">
        <v>0</v>
      </c>
      <c r="O31" s="48">
        <v>0</v>
      </c>
      <c r="P31" s="48" t="s">
        <v>137</v>
      </c>
      <c r="Q31" s="48" t="s">
        <v>137</v>
      </c>
      <c r="R31" s="48" t="s">
        <v>137</v>
      </c>
      <c r="S31" s="48" t="s">
        <v>137</v>
      </c>
      <c r="T31" s="48" t="s">
        <v>137</v>
      </c>
      <c r="U31" s="48" t="s">
        <v>137</v>
      </c>
      <c r="V31" s="49">
        <v>0</v>
      </c>
      <c r="W31" s="49">
        <v>0</v>
      </c>
      <c r="X31" s="49">
        <v>3</v>
      </c>
      <c r="Y31" s="48">
        <v>0</v>
      </c>
      <c r="Z31" s="48">
        <v>0</v>
      </c>
      <c r="AA31" s="104">
        <f t="shared" si="1"/>
        <v>0</v>
      </c>
    </row>
    <row r="32" spans="1:27" ht="33.75" customHeight="1">
      <c r="A32" s="165"/>
      <c r="B32" s="50">
        <v>27</v>
      </c>
      <c r="C32" s="94" t="s">
        <v>165</v>
      </c>
      <c r="D32" s="99" t="s">
        <v>135</v>
      </c>
      <c r="E32" s="168"/>
      <c r="F32" s="48">
        <v>2016</v>
      </c>
      <c r="G32" s="48">
        <v>0</v>
      </c>
      <c r="H32" s="48">
        <v>0</v>
      </c>
      <c r="I32" s="48">
        <v>0</v>
      </c>
      <c r="J32" s="48">
        <v>0</v>
      </c>
      <c r="K32" s="48">
        <v>0</v>
      </c>
      <c r="L32" s="48">
        <v>0</v>
      </c>
      <c r="M32" s="48">
        <v>0</v>
      </c>
      <c r="N32" s="48">
        <v>0</v>
      </c>
      <c r="O32" s="48">
        <v>0</v>
      </c>
      <c r="P32" s="48" t="s">
        <v>137</v>
      </c>
      <c r="Q32" s="48" t="s">
        <v>137</v>
      </c>
      <c r="R32" s="48" t="s">
        <v>137</v>
      </c>
      <c r="S32" s="48" t="s">
        <v>137</v>
      </c>
      <c r="T32" s="48" t="s">
        <v>137</v>
      </c>
      <c r="U32" s="48" t="s">
        <v>137</v>
      </c>
      <c r="V32" s="49">
        <v>0</v>
      </c>
      <c r="W32" s="49">
        <v>0</v>
      </c>
      <c r="X32" s="49">
        <v>18</v>
      </c>
      <c r="Y32" s="48">
        <v>0</v>
      </c>
      <c r="Z32" s="48">
        <v>0</v>
      </c>
      <c r="AA32" s="104">
        <f t="shared" si="1"/>
        <v>0</v>
      </c>
    </row>
    <row r="33" spans="1:27" ht="30" customHeight="1">
      <c r="A33" s="165"/>
      <c r="B33" s="50">
        <v>28</v>
      </c>
      <c r="C33" s="94" t="s">
        <v>186</v>
      </c>
      <c r="D33" s="99" t="s">
        <v>135</v>
      </c>
      <c r="E33" s="168"/>
      <c r="F33" s="48">
        <v>2016</v>
      </c>
      <c r="G33" s="48">
        <v>0</v>
      </c>
      <c r="H33" s="48">
        <v>0</v>
      </c>
      <c r="I33" s="48">
        <v>0</v>
      </c>
      <c r="J33" s="48">
        <v>0</v>
      </c>
      <c r="K33" s="48">
        <v>0</v>
      </c>
      <c r="L33" s="48">
        <v>0</v>
      </c>
      <c r="M33" s="48">
        <v>0</v>
      </c>
      <c r="N33" s="48">
        <v>0</v>
      </c>
      <c r="O33" s="48">
        <v>0</v>
      </c>
      <c r="P33" s="48" t="s">
        <v>137</v>
      </c>
      <c r="Q33" s="48" t="s">
        <v>137</v>
      </c>
      <c r="R33" s="48" t="s">
        <v>137</v>
      </c>
      <c r="S33" s="48" t="s">
        <v>137</v>
      </c>
      <c r="T33" s="48" t="s">
        <v>137</v>
      </c>
      <c r="U33" s="48" t="s">
        <v>137</v>
      </c>
      <c r="V33" s="49">
        <v>0</v>
      </c>
      <c r="W33" s="49">
        <v>0</v>
      </c>
      <c r="X33" s="49">
        <v>23</v>
      </c>
      <c r="Y33" s="48">
        <v>0</v>
      </c>
      <c r="Z33" s="48">
        <v>0</v>
      </c>
      <c r="AA33" s="104">
        <f t="shared" si="1"/>
        <v>0</v>
      </c>
    </row>
    <row r="34" spans="1:27" ht="27.75" customHeight="1">
      <c r="A34" s="165"/>
      <c r="B34" s="50">
        <v>29</v>
      </c>
      <c r="C34" s="94" t="s">
        <v>166</v>
      </c>
      <c r="D34" s="99" t="s">
        <v>135</v>
      </c>
      <c r="E34" s="168"/>
      <c r="F34" s="48">
        <v>2016</v>
      </c>
      <c r="G34" s="48">
        <v>0</v>
      </c>
      <c r="H34" s="48">
        <v>0</v>
      </c>
      <c r="I34" s="48">
        <v>0</v>
      </c>
      <c r="J34" s="48">
        <v>0</v>
      </c>
      <c r="K34" s="48">
        <v>0</v>
      </c>
      <c r="L34" s="48">
        <v>0</v>
      </c>
      <c r="M34" s="48">
        <v>0</v>
      </c>
      <c r="N34" s="48">
        <v>0</v>
      </c>
      <c r="O34" s="48">
        <v>0</v>
      </c>
      <c r="P34" s="48" t="s">
        <v>137</v>
      </c>
      <c r="Q34" s="48" t="s">
        <v>137</v>
      </c>
      <c r="R34" s="48" t="s">
        <v>137</v>
      </c>
      <c r="S34" s="48" t="s">
        <v>137</v>
      </c>
      <c r="T34" s="48" t="s">
        <v>137</v>
      </c>
      <c r="U34" s="48" t="s">
        <v>137</v>
      </c>
      <c r="V34" s="49">
        <v>0</v>
      </c>
      <c r="W34" s="49">
        <v>0</v>
      </c>
      <c r="X34" s="49">
        <v>100</v>
      </c>
      <c r="Y34" s="48">
        <v>0</v>
      </c>
      <c r="Z34" s="48">
        <v>0</v>
      </c>
      <c r="AA34" s="104">
        <f t="shared" si="1"/>
        <v>0</v>
      </c>
    </row>
    <row r="35" spans="1:27" ht="40.5" customHeight="1">
      <c r="A35" s="165"/>
      <c r="B35" s="50">
        <v>30</v>
      </c>
      <c r="C35" s="94" t="s">
        <v>167</v>
      </c>
      <c r="D35" s="99" t="s">
        <v>135</v>
      </c>
      <c r="E35" s="168"/>
      <c r="F35" s="48">
        <v>2016</v>
      </c>
      <c r="G35" s="48">
        <v>0</v>
      </c>
      <c r="H35" s="48">
        <v>0</v>
      </c>
      <c r="I35" s="48">
        <v>0</v>
      </c>
      <c r="J35" s="48">
        <v>0</v>
      </c>
      <c r="K35" s="48">
        <v>0</v>
      </c>
      <c r="L35" s="48">
        <v>0</v>
      </c>
      <c r="M35" s="48">
        <v>0</v>
      </c>
      <c r="N35" s="48">
        <v>0</v>
      </c>
      <c r="O35" s="48">
        <v>0</v>
      </c>
      <c r="P35" s="48" t="s">
        <v>137</v>
      </c>
      <c r="Q35" s="48" t="s">
        <v>137</v>
      </c>
      <c r="R35" s="48" t="s">
        <v>137</v>
      </c>
      <c r="S35" s="48" t="s">
        <v>137</v>
      </c>
      <c r="T35" s="48" t="s">
        <v>137</v>
      </c>
      <c r="U35" s="48" t="s">
        <v>137</v>
      </c>
      <c r="V35" s="49">
        <v>0</v>
      </c>
      <c r="W35" s="49">
        <v>0</v>
      </c>
      <c r="X35" s="49">
        <v>69</v>
      </c>
      <c r="Y35" s="48">
        <v>0</v>
      </c>
      <c r="Z35" s="48">
        <v>0</v>
      </c>
      <c r="AA35" s="104">
        <f t="shared" si="1"/>
        <v>0</v>
      </c>
    </row>
    <row r="36" spans="1:27" ht="49.5" customHeight="1" thickBot="1">
      <c r="A36" s="166"/>
      <c r="B36" s="59">
        <v>31</v>
      </c>
      <c r="C36" s="67" t="s">
        <v>168</v>
      </c>
      <c r="D36" s="100" t="s">
        <v>135</v>
      </c>
      <c r="E36" s="169"/>
      <c r="F36" s="64">
        <v>2016</v>
      </c>
      <c r="G36" s="64">
        <v>0</v>
      </c>
      <c r="H36" s="64">
        <v>0</v>
      </c>
      <c r="I36" s="64">
        <v>0</v>
      </c>
      <c r="J36" s="64">
        <v>0</v>
      </c>
      <c r="K36" s="64">
        <v>0</v>
      </c>
      <c r="L36" s="64">
        <v>0</v>
      </c>
      <c r="M36" s="64">
        <v>0</v>
      </c>
      <c r="N36" s="64">
        <v>0</v>
      </c>
      <c r="O36" s="64">
        <v>0</v>
      </c>
      <c r="P36" s="64" t="s">
        <v>137</v>
      </c>
      <c r="Q36" s="64" t="s">
        <v>137</v>
      </c>
      <c r="R36" s="64" t="s">
        <v>137</v>
      </c>
      <c r="S36" s="64" t="s">
        <v>137</v>
      </c>
      <c r="T36" s="64" t="s">
        <v>137</v>
      </c>
      <c r="U36" s="64" t="s">
        <v>137</v>
      </c>
      <c r="V36" s="65">
        <v>0</v>
      </c>
      <c r="W36" s="65">
        <v>0</v>
      </c>
      <c r="X36" s="65">
        <v>41</v>
      </c>
      <c r="Y36" s="64">
        <v>0</v>
      </c>
      <c r="Z36" s="64">
        <v>0</v>
      </c>
      <c r="AA36" s="105">
        <f t="shared" si="1"/>
        <v>0</v>
      </c>
    </row>
    <row r="37" spans="1:27" ht="51.75" customHeight="1">
      <c r="A37" s="164" t="s">
        <v>113</v>
      </c>
      <c r="B37" s="57">
        <v>32</v>
      </c>
      <c r="C37" s="66" t="s">
        <v>194</v>
      </c>
      <c r="D37" s="98" t="s">
        <v>135</v>
      </c>
      <c r="E37" s="161" t="s">
        <v>130</v>
      </c>
      <c r="F37" s="52">
        <v>2016</v>
      </c>
      <c r="G37" s="52">
        <v>0</v>
      </c>
      <c r="H37" s="52">
        <v>0</v>
      </c>
      <c r="I37" s="52">
        <v>0</v>
      </c>
      <c r="J37" s="52">
        <v>0</v>
      </c>
      <c r="K37" s="52">
        <v>0</v>
      </c>
      <c r="L37" s="52">
        <v>0</v>
      </c>
      <c r="M37" s="52">
        <v>0</v>
      </c>
      <c r="N37" s="52">
        <v>0</v>
      </c>
      <c r="O37" s="52">
        <v>0</v>
      </c>
      <c r="P37" s="52" t="s">
        <v>137</v>
      </c>
      <c r="Q37" s="52" t="s">
        <v>137</v>
      </c>
      <c r="R37" s="52" t="s">
        <v>137</v>
      </c>
      <c r="S37" s="52" t="s">
        <v>137</v>
      </c>
      <c r="T37" s="52" t="s">
        <v>137</v>
      </c>
      <c r="U37" s="52" t="s">
        <v>137</v>
      </c>
      <c r="V37" s="52">
        <v>0</v>
      </c>
      <c r="W37" s="52">
        <v>0</v>
      </c>
      <c r="X37" s="52">
        <v>20</v>
      </c>
      <c r="Y37" s="52">
        <v>0</v>
      </c>
      <c r="Z37" s="52">
        <v>0</v>
      </c>
      <c r="AA37" s="86">
        <f t="shared" si="1"/>
        <v>0</v>
      </c>
    </row>
    <row r="38" spans="1:27" ht="49.5" customHeight="1" thickBot="1">
      <c r="A38" s="166"/>
      <c r="B38" s="59">
        <v>33</v>
      </c>
      <c r="C38" s="67" t="s">
        <v>158</v>
      </c>
      <c r="D38" s="100" t="s">
        <v>135</v>
      </c>
      <c r="E38" s="163"/>
      <c r="F38" s="77">
        <v>2016</v>
      </c>
      <c r="G38" s="77">
        <v>0</v>
      </c>
      <c r="H38" s="77">
        <v>0</v>
      </c>
      <c r="I38" s="77">
        <v>0</v>
      </c>
      <c r="J38" s="77">
        <v>0</v>
      </c>
      <c r="K38" s="77">
        <v>0</v>
      </c>
      <c r="L38" s="77">
        <v>0</v>
      </c>
      <c r="M38" s="77">
        <v>0</v>
      </c>
      <c r="N38" s="77">
        <v>0</v>
      </c>
      <c r="O38" s="77">
        <v>0</v>
      </c>
      <c r="P38" s="77" t="s">
        <v>137</v>
      </c>
      <c r="Q38" s="77" t="s">
        <v>137</v>
      </c>
      <c r="R38" s="77" t="s">
        <v>137</v>
      </c>
      <c r="S38" s="77" t="s">
        <v>137</v>
      </c>
      <c r="T38" s="77" t="s">
        <v>137</v>
      </c>
      <c r="U38" s="77" t="s">
        <v>137</v>
      </c>
      <c r="V38" s="77">
        <v>0</v>
      </c>
      <c r="W38" s="77">
        <v>0</v>
      </c>
      <c r="X38" s="77">
        <v>20</v>
      </c>
      <c r="Y38" s="77">
        <v>0</v>
      </c>
      <c r="Z38" s="77">
        <v>0</v>
      </c>
      <c r="AA38" s="88">
        <f t="shared" si="1"/>
        <v>0</v>
      </c>
    </row>
    <row r="39" spans="1:27" ht="25.5" customHeight="1">
      <c r="A39" s="155" t="s">
        <v>114</v>
      </c>
      <c r="B39" s="57">
        <v>34</v>
      </c>
      <c r="C39" s="66" t="s">
        <v>195</v>
      </c>
      <c r="D39" s="98" t="s">
        <v>138</v>
      </c>
      <c r="E39" s="161" t="s">
        <v>130</v>
      </c>
      <c r="F39" s="52">
        <v>2016</v>
      </c>
      <c r="G39" s="52">
        <v>0</v>
      </c>
      <c r="H39" s="52">
        <v>0</v>
      </c>
      <c r="I39" s="52">
        <v>0</v>
      </c>
      <c r="J39" s="52">
        <v>0</v>
      </c>
      <c r="K39" s="52">
        <v>0</v>
      </c>
      <c r="L39" s="52">
        <v>0</v>
      </c>
      <c r="M39" s="52">
        <v>0</v>
      </c>
      <c r="N39" s="52">
        <v>0</v>
      </c>
      <c r="O39" s="52">
        <v>0</v>
      </c>
      <c r="P39" s="52" t="s">
        <v>137</v>
      </c>
      <c r="Q39" s="52" t="s">
        <v>137</v>
      </c>
      <c r="R39" s="52" t="s">
        <v>137</v>
      </c>
      <c r="S39" s="52" t="s">
        <v>137</v>
      </c>
      <c r="T39" s="52" t="s">
        <v>137</v>
      </c>
      <c r="U39" s="52" t="s">
        <v>137</v>
      </c>
      <c r="V39" s="52">
        <v>0</v>
      </c>
      <c r="W39" s="52">
        <v>0</v>
      </c>
      <c r="X39" s="52">
        <v>24</v>
      </c>
      <c r="Y39" s="52">
        <v>0</v>
      </c>
      <c r="Z39" s="52">
        <v>0</v>
      </c>
      <c r="AA39" s="86">
        <f t="shared" si="1"/>
        <v>0</v>
      </c>
    </row>
    <row r="40" spans="1:27" ht="35.25" customHeight="1">
      <c r="A40" s="156"/>
      <c r="B40" s="68">
        <v>35</v>
      </c>
      <c r="C40" s="69" t="s">
        <v>170</v>
      </c>
      <c r="D40" s="101" t="s">
        <v>135</v>
      </c>
      <c r="E40" s="162"/>
      <c r="F40" s="89">
        <v>2016</v>
      </c>
      <c r="G40" s="89">
        <v>0</v>
      </c>
      <c r="H40" s="89">
        <v>0</v>
      </c>
      <c r="I40" s="89">
        <v>0</v>
      </c>
      <c r="J40" s="89">
        <v>0</v>
      </c>
      <c r="K40" s="89">
        <v>0</v>
      </c>
      <c r="L40" s="89">
        <v>0</v>
      </c>
      <c r="M40" s="89">
        <v>0</v>
      </c>
      <c r="N40" s="89">
        <v>0</v>
      </c>
      <c r="O40" s="89">
        <v>0</v>
      </c>
      <c r="P40" s="89" t="s">
        <v>137</v>
      </c>
      <c r="Q40" s="89" t="s">
        <v>137</v>
      </c>
      <c r="R40" s="89" t="s">
        <v>137</v>
      </c>
      <c r="S40" s="89" t="s">
        <v>137</v>
      </c>
      <c r="T40" s="89" t="s">
        <v>137</v>
      </c>
      <c r="U40" s="89" t="s">
        <v>137</v>
      </c>
      <c r="V40" s="89">
        <v>0</v>
      </c>
      <c r="W40" s="89">
        <v>0</v>
      </c>
      <c r="X40" s="89">
        <v>5</v>
      </c>
      <c r="Y40" s="89">
        <v>0</v>
      </c>
      <c r="Z40" s="89">
        <v>0</v>
      </c>
      <c r="AA40" s="106">
        <f t="shared" si="1"/>
        <v>0</v>
      </c>
    </row>
    <row r="41" spans="1:27" ht="48.75" customHeight="1">
      <c r="A41" s="156"/>
      <c r="B41" s="45">
        <v>36</v>
      </c>
      <c r="C41" s="70" t="s">
        <v>171</v>
      </c>
      <c r="D41" s="97" t="s">
        <v>135</v>
      </c>
      <c r="E41" s="162"/>
      <c r="F41" s="28">
        <v>2016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8" t="s">
        <v>137</v>
      </c>
      <c r="Q41" s="28" t="s">
        <v>137</v>
      </c>
      <c r="R41" s="28" t="s">
        <v>137</v>
      </c>
      <c r="S41" s="28" t="s">
        <v>137</v>
      </c>
      <c r="T41" s="28" t="s">
        <v>137</v>
      </c>
      <c r="U41" s="28" t="s">
        <v>137</v>
      </c>
      <c r="V41" s="28">
        <v>0</v>
      </c>
      <c r="W41" s="28">
        <v>0</v>
      </c>
      <c r="X41" s="28">
        <v>2</v>
      </c>
      <c r="Y41" s="28">
        <v>0</v>
      </c>
      <c r="Z41" s="28">
        <v>0</v>
      </c>
      <c r="AA41" s="87">
        <f t="shared" si="1"/>
        <v>0</v>
      </c>
    </row>
    <row r="42" spans="1:27" ht="41.25" customHeight="1" thickBot="1">
      <c r="A42" s="157"/>
      <c r="B42" s="59">
        <v>37</v>
      </c>
      <c r="C42" s="67" t="s">
        <v>172</v>
      </c>
      <c r="D42" s="100" t="s">
        <v>135</v>
      </c>
      <c r="E42" s="163"/>
      <c r="F42" s="77">
        <v>2016</v>
      </c>
      <c r="G42" s="77">
        <v>0</v>
      </c>
      <c r="H42" s="77">
        <v>0</v>
      </c>
      <c r="I42" s="77">
        <v>0</v>
      </c>
      <c r="J42" s="77">
        <v>0</v>
      </c>
      <c r="K42" s="77">
        <v>0</v>
      </c>
      <c r="L42" s="77">
        <v>0</v>
      </c>
      <c r="M42" s="77">
        <v>0</v>
      </c>
      <c r="N42" s="77">
        <v>0</v>
      </c>
      <c r="O42" s="77">
        <v>0</v>
      </c>
      <c r="P42" s="77" t="s">
        <v>137</v>
      </c>
      <c r="Q42" s="77" t="s">
        <v>137</v>
      </c>
      <c r="R42" s="77" t="s">
        <v>137</v>
      </c>
      <c r="S42" s="77" t="s">
        <v>137</v>
      </c>
      <c r="T42" s="77" t="s">
        <v>137</v>
      </c>
      <c r="U42" s="77" t="s">
        <v>137</v>
      </c>
      <c r="V42" s="77">
        <v>0</v>
      </c>
      <c r="W42" s="77">
        <v>0</v>
      </c>
      <c r="X42" s="77">
        <v>1</v>
      </c>
      <c r="Y42" s="77">
        <v>0</v>
      </c>
      <c r="Z42" s="77">
        <v>0</v>
      </c>
      <c r="AA42" s="88">
        <f t="shared" si="1"/>
        <v>0</v>
      </c>
    </row>
    <row r="43" spans="1:27" ht="24.75" customHeight="1">
      <c r="A43" s="155" t="s">
        <v>115</v>
      </c>
      <c r="B43" s="57">
        <v>38</v>
      </c>
      <c r="C43" s="66" t="s">
        <v>173</v>
      </c>
      <c r="D43" s="98" t="s">
        <v>138</v>
      </c>
      <c r="E43" s="161" t="s">
        <v>130</v>
      </c>
      <c r="F43" s="52">
        <v>2016</v>
      </c>
      <c r="G43" s="52">
        <v>0</v>
      </c>
      <c r="H43" s="52">
        <v>0</v>
      </c>
      <c r="I43" s="52">
        <v>0</v>
      </c>
      <c r="J43" s="52">
        <v>0</v>
      </c>
      <c r="K43" s="52">
        <v>0</v>
      </c>
      <c r="L43" s="52">
        <v>0</v>
      </c>
      <c r="M43" s="52">
        <v>0</v>
      </c>
      <c r="N43" s="52">
        <v>0</v>
      </c>
      <c r="O43" s="52">
        <v>0</v>
      </c>
      <c r="P43" s="52" t="s">
        <v>137</v>
      </c>
      <c r="Q43" s="52" t="s">
        <v>137</v>
      </c>
      <c r="R43" s="52" t="s">
        <v>137</v>
      </c>
      <c r="S43" s="52" t="s">
        <v>137</v>
      </c>
      <c r="T43" s="52" t="s">
        <v>137</v>
      </c>
      <c r="U43" s="52" t="s">
        <v>137</v>
      </c>
      <c r="V43" s="52">
        <v>0</v>
      </c>
      <c r="W43" s="52">
        <v>0</v>
      </c>
      <c r="X43" s="52">
        <v>33</v>
      </c>
      <c r="Y43" s="52">
        <v>0</v>
      </c>
      <c r="Z43" s="52">
        <v>0</v>
      </c>
      <c r="AA43" s="86">
        <f t="shared" si="1"/>
        <v>0</v>
      </c>
    </row>
    <row r="44" spans="1:27" ht="52.5" customHeight="1">
      <c r="A44" s="156"/>
      <c r="B44" s="68">
        <v>39</v>
      </c>
      <c r="C44" s="69" t="s">
        <v>196</v>
      </c>
      <c r="D44" s="101" t="s">
        <v>138</v>
      </c>
      <c r="E44" s="162"/>
      <c r="F44" s="89">
        <v>2016</v>
      </c>
      <c r="G44" s="89">
        <v>0</v>
      </c>
      <c r="H44" s="89">
        <v>0</v>
      </c>
      <c r="I44" s="89">
        <v>0</v>
      </c>
      <c r="J44" s="89">
        <v>0</v>
      </c>
      <c r="K44" s="89">
        <v>0</v>
      </c>
      <c r="L44" s="89">
        <v>0</v>
      </c>
      <c r="M44" s="89">
        <v>0</v>
      </c>
      <c r="N44" s="89">
        <v>0</v>
      </c>
      <c r="O44" s="89">
        <v>0</v>
      </c>
      <c r="P44" s="89" t="s">
        <v>137</v>
      </c>
      <c r="Q44" s="89" t="s">
        <v>137</v>
      </c>
      <c r="R44" s="89" t="s">
        <v>137</v>
      </c>
      <c r="S44" s="89" t="s">
        <v>137</v>
      </c>
      <c r="T44" s="89" t="s">
        <v>137</v>
      </c>
      <c r="U44" s="89" t="s">
        <v>137</v>
      </c>
      <c r="V44" s="89">
        <v>0</v>
      </c>
      <c r="W44" s="89">
        <v>0</v>
      </c>
      <c r="X44" s="89">
        <v>25</v>
      </c>
      <c r="Y44" s="89">
        <v>0</v>
      </c>
      <c r="Z44" s="89">
        <v>0</v>
      </c>
      <c r="AA44" s="106">
        <f t="shared" si="1"/>
        <v>0</v>
      </c>
    </row>
    <row r="45" spans="1:27" ht="43.5" customHeight="1">
      <c r="A45" s="156"/>
      <c r="B45" s="45">
        <v>40</v>
      </c>
      <c r="C45" s="70" t="s">
        <v>174</v>
      </c>
      <c r="D45" s="97" t="s">
        <v>135</v>
      </c>
      <c r="E45" s="162"/>
      <c r="F45" s="28">
        <v>2016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8">
        <v>0</v>
      </c>
      <c r="Q45" s="28">
        <v>0</v>
      </c>
      <c r="R45" s="28">
        <v>213</v>
      </c>
      <c r="S45" s="28">
        <v>0</v>
      </c>
      <c r="T45" s="28">
        <v>0</v>
      </c>
      <c r="U45" s="107">
        <f>O45/R45</f>
        <v>0</v>
      </c>
      <c r="V45" s="28">
        <v>0</v>
      </c>
      <c r="W45" s="28">
        <v>0</v>
      </c>
      <c r="X45" s="28">
        <v>654</v>
      </c>
      <c r="Y45" s="28">
        <v>0</v>
      </c>
      <c r="Z45" s="28">
        <v>0</v>
      </c>
      <c r="AA45" s="87">
        <f t="shared" si="1"/>
        <v>0</v>
      </c>
    </row>
    <row r="46" spans="1:27" ht="74.25" customHeight="1" thickBot="1">
      <c r="A46" s="157"/>
      <c r="B46" s="59">
        <v>41</v>
      </c>
      <c r="C46" s="67" t="s">
        <v>175</v>
      </c>
      <c r="D46" s="100" t="s">
        <v>135</v>
      </c>
      <c r="E46" s="163"/>
      <c r="F46" s="77">
        <v>2016</v>
      </c>
      <c r="G46" s="77">
        <v>0</v>
      </c>
      <c r="H46" s="77">
        <v>0</v>
      </c>
      <c r="I46" s="77">
        <v>0</v>
      </c>
      <c r="J46" s="77">
        <v>0</v>
      </c>
      <c r="K46" s="77">
        <v>0</v>
      </c>
      <c r="L46" s="77">
        <v>0</v>
      </c>
      <c r="M46" s="77">
        <v>0</v>
      </c>
      <c r="N46" s="77">
        <v>0</v>
      </c>
      <c r="O46" s="77">
        <v>0</v>
      </c>
      <c r="P46" s="77" t="s">
        <v>137</v>
      </c>
      <c r="Q46" s="77" t="s">
        <v>137</v>
      </c>
      <c r="R46" s="77" t="s">
        <v>137</v>
      </c>
      <c r="S46" s="77" t="s">
        <v>137</v>
      </c>
      <c r="T46" s="77" t="s">
        <v>137</v>
      </c>
      <c r="U46" s="77" t="s">
        <v>137</v>
      </c>
      <c r="V46" s="77">
        <v>0</v>
      </c>
      <c r="W46" s="77">
        <v>0</v>
      </c>
      <c r="X46" s="77">
        <v>259</v>
      </c>
      <c r="Y46" s="77">
        <v>0</v>
      </c>
      <c r="Z46" s="77">
        <v>0</v>
      </c>
      <c r="AA46" s="88">
        <f t="shared" si="1"/>
        <v>0</v>
      </c>
    </row>
    <row r="47" spans="1:27" ht="67.5" customHeight="1">
      <c r="A47" s="155" t="s">
        <v>116</v>
      </c>
      <c r="B47" s="57">
        <v>42</v>
      </c>
      <c r="C47" s="66" t="s">
        <v>176</v>
      </c>
      <c r="D47" s="98" t="s">
        <v>135</v>
      </c>
      <c r="E47" s="172" t="s">
        <v>130</v>
      </c>
      <c r="F47" s="52">
        <v>2016</v>
      </c>
      <c r="G47" s="52">
        <v>0</v>
      </c>
      <c r="H47" s="52">
        <v>0</v>
      </c>
      <c r="I47" s="52">
        <v>0</v>
      </c>
      <c r="J47" s="52">
        <v>0</v>
      </c>
      <c r="K47" s="52">
        <v>0</v>
      </c>
      <c r="L47" s="52">
        <v>0</v>
      </c>
      <c r="M47" s="52">
        <v>0</v>
      </c>
      <c r="N47" s="52">
        <v>0</v>
      </c>
      <c r="O47" s="52">
        <v>0</v>
      </c>
      <c r="P47" s="52" t="s">
        <v>137</v>
      </c>
      <c r="Q47" s="52" t="s">
        <v>137</v>
      </c>
      <c r="R47" s="52" t="s">
        <v>137</v>
      </c>
      <c r="S47" s="52" t="s">
        <v>137</v>
      </c>
      <c r="T47" s="52" t="s">
        <v>137</v>
      </c>
      <c r="U47" s="52" t="s">
        <v>137</v>
      </c>
      <c r="V47" s="52">
        <v>0</v>
      </c>
      <c r="W47" s="52">
        <v>0</v>
      </c>
      <c r="X47" s="52">
        <v>517</v>
      </c>
      <c r="Y47" s="52">
        <v>0</v>
      </c>
      <c r="Z47" s="52">
        <v>0</v>
      </c>
      <c r="AA47" s="86">
        <f t="shared" si="1"/>
        <v>0</v>
      </c>
    </row>
    <row r="48" spans="1:27" ht="53.25" customHeight="1">
      <c r="A48" s="156"/>
      <c r="B48" s="45">
        <v>43</v>
      </c>
      <c r="C48" s="70" t="s">
        <v>177</v>
      </c>
      <c r="D48" s="97" t="s">
        <v>135</v>
      </c>
      <c r="E48" s="173"/>
      <c r="F48" s="28">
        <v>2016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8" t="s">
        <v>137</v>
      </c>
      <c r="Q48" s="28" t="s">
        <v>137</v>
      </c>
      <c r="R48" s="28" t="s">
        <v>137</v>
      </c>
      <c r="S48" s="28" t="s">
        <v>137</v>
      </c>
      <c r="T48" s="28" t="s">
        <v>137</v>
      </c>
      <c r="U48" s="28" t="s">
        <v>137</v>
      </c>
      <c r="V48" s="28">
        <v>0</v>
      </c>
      <c r="W48" s="28">
        <v>0</v>
      </c>
      <c r="X48" s="28">
        <v>200</v>
      </c>
      <c r="Y48" s="28">
        <v>0</v>
      </c>
      <c r="Z48" s="28">
        <v>0</v>
      </c>
      <c r="AA48" s="87">
        <f t="shared" si="1"/>
        <v>0</v>
      </c>
    </row>
    <row r="49" spans="1:27" ht="36" customHeight="1">
      <c r="A49" s="156"/>
      <c r="B49" s="45">
        <v>44</v>
      </c>
      <c r="C49" s="70" t="s">
        <v>178</v>
      </c>
      <c r="D49" s="97" t="s">
        <v>138</v>
      </c>
      <c r="E49" s="173"/>
      <c r="F49" s="28">
        <v>2016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8" t="s">
        <v>137</v>
      </c>
      <c r="Q49" s="28" t="s">
        <v>137</v>
      </c>
      <c r="R49" s="28" t="s">
        <v>137</v>
      </c>
      <c r="S49" s="28" t="s">
        <v>137</v>
      </c>
      <c r="T49" s="28" t="s">
        <v>137</v>
      </c>
      <c r="U49" s="28" t="s">
        <v>137</v>
      </c>
      <c r="V49" s="28">
        <v>0</v>
      </c>
      <c r="W49" s="28">
        <v>0</v>
      </c>
      <c r="X49" s="28">
        <v>11</v>
      </c>
      <c r="Y49" s="28">
        <v>0</v>
      </c>
      <c r="Z49" s="28">
        <v>0</v>
      </c>
      <c r="AA49" s="87">
        <f t="shared" si="1"/>
        <v>0</v>
      </c>
    </row>
    <row r="50" spans="1:27" ht="36.75" customHeight="1">
      <c r="A50" s="156"/>
      <c r="B50" s="45">
        <v>45</v>
      </c>
      <c r="C50" s="70" t="s">
        <v>179</v>
      </c>
      <c r="D50" s="97" t="s">
        <v>138</v>
      </c>
      <c r="E50" s="173"/>
      <c r="F50" s="28">
        <v>2016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8" t="s">
        <v>137</v>
      </c>
      <c r="Q50" s="28" t="s">
        <v>137</v>
      </c>
      <c r="R50" s="28" t="s">
        <v>137</v>
      </c>
      <c r="S50" s="28" t="s">
        <v>137</v>
      </c>
      <c r="T50" s="28" t="s">
        <v>137</v>
      </c>
      <c r="U50" s="28" t="s">
        <v>137</v>
      </c>
      <c r="V50" s="28">
        <v>0</v>
      </c>
      <c r="W50" s="28">
        <v>0</v>
      </c>
      <c r="X50" s="28">
        <v>4</v>
      </c>
      <c r="Y50" s="28">
        <v>0</v>
      </c>
      <c r="Z50" s="28">
        <v>0</v>
      </c>
      <c r="AA50" s="87">
        <f t="shared" si="1"/>
        <v>0</v>
      </c>
    </row>
    <row r="51" spans="1:27" ht="105" customHeight="1" thickBot="1">
      <c r="A51" s="157"/>
      <c r="B51" s="59">
        <v>46</v>
      </c>
      <c r="C51" s="67" t="s">
        <v>175</v>
      </c>
      <c r="D51" s="100" t="s">
        <v>135</v>
      </c>
      <c r="E51" s="174"/>
      <c r="F51" s="28">
        <v>2016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 t="s">
        <v>137</v>
      </c>
      <c r="Q51" s="28" t="s">
        <v>137</v>
      </c>
      <c r="R51" s="28" t="s">
        <v>137</v>
      </c>
      <c r="S51" s="28" t="s">
        <v>137</v>
      </c>
      <c r="T51" s="28" t="s">
        <v>137</v>
      </c>
      <c r="U51" s="28" t="s">
        <v>137</v>
      </c>
      <c r="V51" s="28">
        <v>0</v>
      </c>
      <c r="W51" s="28">
        <v>0</v>
      </c>
      <c r="X51" s="77">
        <v>63</v>
      </c>
      <c r="Y51" s="77">
        <v>0</v>
      </c>
      <c r="Z51" s="77">
        <v>0</v>
      </c>
      <c r="AA51" s="88">
        <f t="shared" si="1"/>
        <v>0</v>
      </c>
    </row>
    <row r="52" spans="1:27" ht="88.5" customHeight="1" thickBot="1">
      <c r="A52" s="72" t="s">
        <v>117</v>
      </c>
      <c r="B52" s="71">
        <v>47</v>
      </c>
      <c r="C52" s="219" t="s">
        <v>159</v>
      </c>
      <c r="D52" s="102" t="s">
        <v>138</v>
      </c>
      <c r="E52" s="91" t="s">
        <v>130</v>
      </c>
      <c r="F52" s="90">
        <v>2016</v>
      </c>
      <c r="G52" s="90">
        <v>0</v>
      </c>
      <c r="H52" s="90">
        <v>0</v>
      </c>
      <c r="I52" s="90">
        <v>0</v>
      </c>
      <c r="J52" s="90">
        <v>0</v>
      </c>
      <c r="K52" s="90">
        <v>0</v>
      </c>
      <c r="L52" s="90">
        <v>0</v>
      </c>
      <c r="M52" s="90">
        <v>0</v>
      </c>
      <c r="N52" s="90">
        <v>0</v>
      </c>
      <c r="O52" s="90">
        <v>0</v>
      </c>
      <c r="P52" s="90" t="s">
        <v>137</v>
      </c>
      <c r="Q52" s="90" t="s">
        <v>137</v>
      </c>
      <c r="R52" s="90" t="s">
        <v>137</v>
      </c>
      <c r="S52" s="90" t="s">
        <v>137</v>
      </c>
      <c r="T52" s="90" t="s">
        <v>137</v>
      </c>
      <c r="U52" s="90" t="s">
        <v>137</v>
      </c>
      <c r="V52" s="90">
        <v>0</v>
      </c>
      <c r="W52" s="90">
        <v>0</v>
      </c>
      <c r="X52" s="90">
        <v>13</v>
      </c>
      <c r="Y52" s="90">
        <v>0</v>
      </c>
      <c r="Z52" s="90">
        <v>0</v>
      </c>
      <c r="AA52" s="92">
        <f t="shared" si="1"/>
        <v>0</v>
      </c>
    </row>
    <row r="53" spans="1:27" ht="27.75" customHeight="1">
      <c r="A53" s="155" t="s">
        <v>118</v>
      </c>
      <c r="B53" s="57">
        <v>48</v>
      </c>
      <c r="C53" s="66" t="s">
        <v>160</v>
      </c>
      <c r="D53" s="98" t="s">
        <v>141</v>
      </c>
      <c r="E53" s="161" t="s">
        <v>130</v>
      </c>
      <c r="F53" s="52">
        <v>2016</v>
      </c>
      <c r="G53" s="52">
        <v>0</v>
      </c>
      <c r="H53" s="52">
        <v>0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52">
        <v>0</v>
      </c>
      <c r="P53" s="52">
        <v>0</v>
      </c>
      <c r="Q53" s="52">
        <v>0</v>
      </c>
      <c r="R53" s="52">
        <v>3</v>
      </c>
      <c r="S53" s="52">
        <v>0</v>
      </c>
      <c r="T53" s="52">
        <v>0</v>
      </c>
      <c r="U53" s="85">
        <f>O53/R53</f>
        <v>0</v>
      </c>
      <c r="V53" s="52">
        <v>0</v>
      </c>
      <c r="W53" s="52">
        <v>0</v>
      </c>
      <c r="X53" s="52">
        <v>10</v>
      </c>
      <c r="Y53" s="52">
        <v>0</v>
      </c>
      <c r="Z53" s="52">
        <v>0</v>
      </c>
      <c r="AA53" s="86">
        <f aca="true" t="shared" si="2" ref="AA53:AA73">O53/X53</f>
        <v>0</v>
      </c>
    </row>
    <row r="54" spans="1:27" ht="38.25" customHeight="1" thickBot="1">
      <c r="A54" s="157"/>
      <c r="B54" s="59">
        <v>49</v>
      </c>
      <c r="C54" s="67" t="s">
        <v>161</v>
      </c>
      <c r="D54" s="100" t="s">
        <v>135</v>
      </c>
      <c r="E54" s="163"/>
      <c r="F54" s="77">
        <v>2016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  <c r="M54" s="77">
        <v>0</v>
      </c>
      <c r="N54" s="77">
        <v>0</v>
      </c>
      <c r="O54" s="77">
        <v>0</v>
      </c>
      <c r="P54" s="77" t="s">
        <v>137</v>
      </c>
      <c r="Q54" s="77" t="s">
        <v>137</v>
      </c>
      <c r="R54" s="77" t="s">
        <v>137</v>
      </c>
      <c r="S54" s="77" t="s">
        <v>137</v>
      </c>
      <c r="T54" s="77" t="s">
        <v>137</v>
      </c>
      <c r="U54" s="77" t="s">
        <v>137</v>
      </c>
      <c r="V54" s="77">
        <v>0</v>
      </c>
      <c r="W54" s="77">
        <v>0</v>
      </c>
      <c r="X54" s="77">
        <v>92133</v>
      </c>
      <c r="Y54" s="77">
        <v>0</v>
      </c>
      <c r="Z54" s="77">
        <v>0</v>
      </c>
      <c r="AA54" s="88">
        <f t="shared" si="2"/>
        <v>0</v>
      </c>
    </row>
    <row r="55" spans="1:27" ht="45" customHeight="1">
      <c r="A55" s="155" t="s">
        <v>119</v>
      </c>
      <c r="B55" s="57">
        <v>50</v>
      </c>
      <c r="C55" s="66" t="s">
        <v>180</v>
      </c>
      <c r="D55" s="98" t="s">
        <v>135</v>
      </c>
      <c r="E55" s="161" t="s">
        <v>130</v>
      </c>
      <c r="F55" s="52">
        <v>2016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52">
        <v>0</v>
      </c>
      <c r="P55" s="52" t="s">
        <v>137</v>
      </c>
      <c r="Q55" s="52" t="s">
        <v>137</v>
      </c>
      <c r="R55" s="52" t="s">
        <v>137</v>
      </c>
      <c r="S55" s="52" t="s">
        <v>137</v>
      </c>
      <c r="T55" s="52" t="s">
        <v>137</v>
      </c>
      <c r="U55" s="52" t="s">
        <v>137</v>
      </c>
      <c r="V55" s="52">
        <v>0</v>
      </c>
      <c r="W55" s="52">
        <v>0</v>
      </c>
      <c r="X55" s="52">
        <v>14</v>
      </c>
      <c r="Y55" s="52">
        <v>0</v>
      </c>
      <c r="Z55" s="52">
        <v>0</v>
      </c>
      <c r="AA55" s="86">
        <f t="shared" si="2"/>
        <v>0</v>
      </c>
    </row>
    <row r="56" spans="1:27" ht="44.25" customHeight="1">
      <c r="A56" s="156"/>
      <c r="B56" s="68">
        <v>51</v>
      </c>
      <c r="C56" s="69" t="s">
        <v>181</v>
      </c>
      <c r="D56" s="101" t="s">
        <v>138</v>
      </c>
      <c r="E56" s="162"/>
      <c r="F56" s="89">
        <v>2016</v>
      </c>
      <c r="G56" s="89">
        <v>0</v>
      </c>
      <c r="H56" s="89">
        <v>0</v>
      </c>
      <c r="I56" s="89">
        <v>0</v>
      </c>
      <c r="J56" s="89">
        <v>0</v>
      </c>
      <c r="K56" s="89">
        <v>0</v>
      </c>
      <c r="L56" s="89">
        <v>57</v>
      </c>
      <c r="M56" s="89">
        <v>0</v>
      </c>
      <c r="N56" s="89">
        <v>0</v>
      </c>
      <c r="O56" s="89">
        <v>57</v>
      </c>
      <c r="P56" s="89" t="s">
        <v>137</v>
      </c>
      <c r="Q56" s="89" t="s">
        <v>137</v>
      </c>
      <c r="R56" s="89" t="s">
        <v>137</v>
      </c>
      <c r="S56" s="89" t="s">
        <v>137</v>
      </c>
      <c r="T56" s="89" t="s">
        <v>137</v>
      </c>
      <c r="U56" s="89" t="s">
        <v>137</v>
      </c>
      <c r="V56" s="89">
        <v>0</v>
      </c>
      <c r="W56" s="89">
        <v>0</v>
      </c>
      <c r="X56" s="89">
        <v>246</v>
      </c>
      <c r="Y56" s="89">
        <v>0</v>
      </c>
      <c r="Z56" s="89">
        <v>0</v>
      </c>
      <c r="AA56" s="106">
        <f t="shared" si="2"/>
        <v>0.23170731707317074</v>
      </c>
    </row>
    <row r="57" spans="1:27" ht="56.25" customHeight="1">
      <c r="A57" s="156"/>
      <c r="B57" s="45">
        <v>52</v>
      </c>
      <c r="C57" s="70" t="s">
        <v>197</v>
      </c>
      <c r="D57" s="97" t="s">
        <v>135</v>
      </c>
      <c r="E57" s="162"/>
      <c r="F57" s="28">
        <v>2016</v>
      </c>
      <c r="G57" s="28">
        <v>0</v>
      </c>
      <c r="H57" s="28">
        <v>0</v>
      </c>
      <c r="I57" s="28">
        <v>0</v>
      </c>
      <c r="J57" s="28">
        <v>0</v>
      </c>
      <c r="K57" s="28">
        <v>0</v>
      </c>
      <c r="L57" s="28">
        <v>277</v>
      </c>
      <c r="M57" s="28">
        <v>0</v>
      </c>
      <c r="N57" s="28">
        <v>0</v>
      </c>
      <c r="O57" s="28">
        <v>277</v>
      </c>
      <c r="P57" s="28" t="s">
        <v>137</v>
      </c>
      <c r="Q57" s="28" t="s">
        <v>137</v>
      </c>
      <c r="R57" s="28" t="s">
        <v>137</v>
      </c>
      <c r="S57" s="28" t="s">
        <v>137</v>
      </c>
      <c r="T57" s="28" t="s">
        <v>137</v>
      </c>
      <c r="U57" s="28" t="s">
        <v>137</v>
      </c>
      <c r="V57" s="28">
        <v>0</v>
      </c>
      <c r="W57" s="28">
        <v>0</v>
      </c>
      <c r="X57" s="28">
        <v>926</v>
      </c>
      <c r="Y57" s="28">
        <v>0</v>
      </c>
      <c r="Z57" s="28">
        <v>0</v>
      </c>
      <c r="AA57" s="87">
        <f t="shared" si="2"/>
        <v>0.2991360691144708</v>
      </c>
    </row>
    <row r="58" spans="1:27" ht="37.5" customHeight="1" thickBot="1">
      <c r="A58" s="157"/>
      <c r="B58" s="59">
        <v>53</v>
      </c>
      <c r="C58" s="67" t="s">
        <v>182</v>
      </c>
      <c r="D58" s="100" t="s">
        <v>135</v>
      </c>
      <c r="E58" s="163"/>
      <c r="F58" s="77">
        <v>2016</v>
      </c>
      <c r="G58" s="77">
        <v>0</v>
      </c>
      <c r="H58" s="77">
        <v>0</v>
      </c>
      <c r="I58" s="77">
        <v>0</v>
      </c>
      <c r="J58" s="77">
        <v>0</v>
      </c>
      <c r="K58" s="77">
        <v>0</v>
      </c>
      <c r="L58" s="77">
        <v>0</v>
      </c>
      <c r="M58" s="77">
        <v>0</v>
      </c>
      <c r="N58" s="77">
        <v>0</v>
      </c>
      <c r="O58" s="77">
        <v>0</v>
      </c>
      <c r="P58" s="77" t="s">
        <v>137</v>
      </c>
      <c r="Q58" s="77" t="s">
        <v>137</v>
      </c>
      <c r="R58" s="77" t="s">
        <v>137</v>
      </c>
      <c r="S58" s="77" t="s">
        <v>137</v>
      </c>
      <c r="T58" s="77" t="s">
        <v>137</v>
      </c>
      <c r="U58" s="77" t="s">
        <v>137</v>
      </c>
      <c r="V58" s="77">
        <v>0</v>
      </c>
      <c r="W58" s="77">
        <v>0</v>
      </c>
      <c r="X58" s="77">
        <v>17</v>
      </c>
      <c r="Y58" s="77">
        <v>0</v>
      </c>
      <c r="Z58" s="77">
        <v>0</v>
      </c>
      <c r="AA58" s="88">
        <f t="shared" si="2"/>
        <v>0</v>
      </c>
    </row>
    <row r="59" spans="1:27" ht="61.5" customHeight="1">
      <c r="A59" s="155" t="s">
        <v>120</v>
      </c>
      <c r="B59" s="57">
        <v>54</v>
      </c>
      <c r="C59" s="66" t="s">
        <v>183</v>
      </c>
      <c r="D59" s="98" t="s">
        <v>135</v>
      </c>
      <c r="E59" s="161" t="s">
        <v>130</v>
      </c>
      <c r="F59" s="52">
        <v>2016</v>
      </c>
      <c r="G59" s="52">
        <v>0</v>
      </c>
      <c r="H59" s="52">
        <v>0</v>
      </c>
      <c r="I59" s="52">
        <v>0</v>
      </c>
      <c r="J59" s="52">
        <v>0</v>
      </c>
      <c r="K59" s="52">
        <v>0</v>
      </c>
      <c r="L59" s="52">
        <v>0</v>
      </c>
      <c r="M59" s="52">
        <v>0</v>
      </c>
      <c r="N59" s="52">
        <v>0</v>
      </c>
      <c r="O59" s="52">
        <v>0</v>
      </c>
      <c r="P59" s="52">
        <v>0</v>
      </c>
      <c r="Q59" s="52">
        <v>0</v>
      </c>
      <c r="R59" s="52">
        <v>66</v>
      </c>
      <c r="S59" s="52">
        <v>0</v>
      </c>
      <c r="T59" s="52">
        <v>0</v>
      </c>
      <c r="U59" s="85">
        <f>O59/R59</f>
        <v>0</v>
      </c>
      <c r="V59" s="52">
        <v>0</v>
      </c>
      <c r="W59" s="52">
        <v>0</v>
      </c>
      <c r="X59" s="52">
        <v>465</v>
      </c>
      <c r="Y59" s="52">
        <v>0</v>
      </c>
      <c r="Z59" s="52">
        <v>0</v>
      </c>
      <c r="AA59" s="86">
        <f t="shared" si="2"/>
        <v>0</v>
      </c>
    </row>
    <row r="60" spans="1:27" ht="54.75" customHeight="1">
      <c r="A60" s="156"/>
      <c r="B60" s="68">
        <v>55</v>
      </c>
      <c r="C60" s="69" t="s">
        <v>198</v>
      </c>
      <c r="D60" s="101" t="s">
        <v>135</v>
      </c>
      <c r="E60" s="162"/>
      <c r="F60" s="89">
        <v>2016</v>
      </c>
      <c r="G60" s="89">
        <v>0</v>
      </c>
      <c r="H60" s="89">
        <v>0</v>
      </c>
      <c r="I60" s="89">
        <v>0</v>
      </c>
      <c r="J60" s="89">
        <v>0</v>
      </c>
      <c r="K60" s="89">
        <v>0</v>
      </c>
      <c r="L60" s="89">
        <v>0</v>
      </c>
      <c r="M60" s="89">
        <v>0</v>
      </c>
      <c r="N60" s="89">
        <v>0</v>
      </c>
      <c r="O60" s="89">
        <v>0</v>
      </c>
      <c r="P60" s="89" t="s">
        <v>137</v>
      </c>
      <c r="Q60" s="89" t="s">
        <v>137</v>
      </c>
      <c r="R60" s="89" t="s">
        <v>137</v>
      </c>
      <c r="S60" s="89" t="s">
        <v>137</v>
      </c>
      <c r="T60" s="89" t="s">
        <v>137</v>
      </c>
      <c r="U60" s="89" t="s">
        <v>137</v>
      </c>
      <c r="V60" s="89">
        <v>0</v>
      </c>
      <c r="W60" s="89">
        <v>0</v>
      </c>
      <c r="X60" s="89">
        <v>17</v>
      </c>
      <c r="Y60" s="89">
        <v>0</v>
      </c>
      <c r="Z60" s="89">
        <v>0</v>
      </c>
      <c r="AA60" s="106">
        <f t="shared" si="2"/>
        <v>0</v>
      </c>
    </row>
    <row r="61" spans="1:27" ht="67.5" customHeight="1">
      <c r="A61" s="156"/>
      <c r="B61" s="47">
        <v>56</v>
      </c>
      <c r="C61" s="70" t="s">
        <v>184</v>
      </c>
      <c r="D61" s="97" t="s">
        <v>138</v>
      </c>
      <c r="E61" s="162"/>
      <c r="F61" s="28">
        <v>2016</v>
      </c>
      <c r="G61" s="28">
        <v>0</v>
      </c>
      <c r="H61" s="28">
        <v>0</v>
      </c>
      <c r="I61" s="28">
        <v>0</v>
      </c>
      <c r="J61" s="28">
        <v>0</v>
      </c>
      <c r="K61" s="28">
        <v>0</v>
      </c>
      <c r="L61" s="28">
        <v>0</v>
      </c>
      <c r="M61" s="28">
        <v>0</v>
      </c>
      <c r="N61" s="28">
        <v>0</v>
      </c>
      <c r="O61" s="28">
        <v>0</v>
      </c>
      <c r="P61" s="28" t="s">
        <v>137</v>
      </c>
      <c r="Q61" s="28" t="s">
        <v>137</v>
      </c>
      <c r="R61" s="28" t="s">
        <v>137</v>
      </c>
      <c r="S61" s="28" t="s">
        <v>137</v>
      </c>
      <c r="T61" s="28" t="s">
        <v>137</v>
      </c>
      <c r="U61" s="28" t="s">
        <v>137</v>
      </c>
      <c r="V61" s="28">
        <v>0</v>
      </c>
      <c r="W61" s="28">
        <v>0</v>
      </c>
      <c r="X61" s="28">
        <v>3</v>
      </c>
      <c r="Y61" s="28">
        <v>0</v>
      </c>
      <c r="Z61" s="28">
        <v>0</v>
      </c>
      <c r="AA61" s="87">
        <f t="shared" si="2"/>
        <v>0</v>
      </c>
    </row>
    <row r="62" spans="1:27" ht="36" customHeight="1">
      <c r="A62" s="156"/>
      <c r="B62" s="45">
        <v>57</v>
      </c>
      <c r="C62" s="70" t="s">
        <v>185</v>
      </c>
      <c r="D62" s="97" t="s">
        <v>138</v>
      </c>
      <c r="E62" s="162"/>
      <c r="F62" s="89">
        <v>2016</v>
      </c>
      <c r="G62" s="89">
        <v>0</v>
      </c>
      <c r="H62" s="89">
        <v>0</v>
      </c>
      <c r="I62" s="89">
        <v>0</v>
      </c>
      <c r="J62" s="89">
        <v>0</v>
      </c>
      <c r="K62" s="89">
        <v>0</v>
      </c>
      <c r="L62" s="89">
        <v>0</v>
      </c>
      <c r="M62" s="89">
        <v>0</v>
      </c>
      <c r="N62" s="89">
        <v>0</v>
      </c>
      <c r="O62" s="89">
        <v>0</v>
      </c>
      <c r="P62" s="89" t="s">
        <v>137</v>
      </c>
      <c r="Q62" s="89" t="s">
        <v>137</v>
      </c>
      <c r="R62" s="89" t="s">
        <v>137</v>
      </c>
      <c r="S62" s="89" t="s">
        <v>137</v>
      </c>
      <c r="T62" s="89" t="s">
        <v>137</v>
      </c>
      <c r="U62" s="89" t="s">
        <v>137</v>
      </c>
      <c r="V62" s="89">
        <v>0</v>
      </c>
      <c r="W62" s="89">
        <v>0</v>
      </c>
      <c r="X62" s="89">
        <v>4</v>
      </c>
      <c r="Y62" s="89">
        <v>0</v>
      </c>
      <c r="Z62" s="89">
        <v>0</v>
      </c>
      <c r="AA62" s="106">
        <f t="shared" si="2"/>
        <v>0</v>
      </c>
    </row>
    <row r="63" spans="1:27" ht="81" customHeight="1" thickBot="1">
      <c r="A63" s="157"/>
      <c r="B63" s="59">
        <v>58</v>
      </c>
      <c r="C63" s="67" t="s">
        <v>199</v>
      </c>
      <c r="D63" s="100" t="s">
        <v>135</v>
      </c>
      <c r="E63" s="163"/>
      <c r="F63" s="77">
        <v>2016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  <c r="L63" s="77">
        <v>0</v>
      </c>
      <c r="M63" s="77">
        <v>0</v>
      </c>
      <c r="N63" s="77">
        <v>0</v>
      </c>
      <c r="O63" s="77">
        <v>0</v>
      </c>
      <c r="P63" s="77" t="s">
        <v>137</v>
      </c>
      <c r="Q63" s="77" t="s">
        <v>137</v>
      </c>
      <c r="R63" s="77" t="s">
        <v>137</v>
      </c>
      <c r="S63" s="77" t="s">
        <v>137</v>
      </c>
      <c r="T63" s="77" t="s">
        <v>137</v>
      </c>
      <c r="U63" s="77" t="s">
        <v>137</v>
      </c>
      <c r="V63" s="77">
        <v>0</v>
      </c>
      <c r="W63" s="77">
        <v>0</v>
      </c>
      <c r="X63" s="77">
        <v>13</v>
      </c>
      <c r="Y63" s="77">
        <v>0</v>
      </c>
      <c r="Z63" s="77">
        <v>0</v>
      </c>
      <c r="AA63" s="88">
        <f t="shared" si="2"/>
        <v>0</v>
      </c>
    </row>
    <row r="64" spans="1:27" ht="27.75" customHeight="1">
      <c r="A64" s="155" t="s">
        <v>121</v>
      </c>
      <c r="B64" s="57">
        <v>59</v>
      </c>
      <c r="C64" s="66" t="s">
        <v>166</v>
      </c>
      <c r="D64" s="98" t="s">
        <v>135</v>
      </c>
      <c r="E64" s="172" t="s">
        <v>130</v>
      </c>
      <c r="F64" s="52">
        <v>2016</v>
      </c>
      <c r="G64" s="52">
        <v>0</v>
      </c>
      <c r="H64" s="52">
        <v>0</v>
      </c>
      <c r="I64" s="52">
        <v>0</v>
      </c>
      <c r="J64" s="52">
        <v>0</v>
      </c>
      <c r="K64" s="52">
        <v>0</v>
      </c>
      <c r="L64" s="52">
        <v>0</v>
      </c>
      <c r="M64" s="52">
        <v>0</v>
      </c>
      <c r="N64" s="52">
        <v>0</v>
      </c>
      <c r="O64" s="52">
        <v>0</v>
      </c>
      <c r="P64" s="52" t="s">
        <v>137</v>
      </c>
      <c r="Q64" s="52" t="s">
        <v>137</v>
      </c>
      <c r="R64" s="52" t="s">
        <v>137</v>
      </c>
      <c r="S64" s="52" t="s">
        <v>137</v>
      </c>
      <c r="T64" s="52" t="s">
        <v>137</v>
      </c>
      <c r="U64" s="52" t="s">
        <v>137</v>
      </c>
      <c r="V64" s="52">
        <v>0</v>
      </c>
      <c r="W64" s="52">
        <v>0</v>
      </c>
      <c r="X64" s="52">
        <v>269</v>
      </c>
      <c r="Y64" s="52">
        <v>0</v>
      </c>
      <c r="Z64" s="52">
        <v>0</v>
      </c>
      <c r="AA64" s="86">
        <f t="shared" si="2"/>
        <v>0</v>
      </c>
    </row>
    <row r="65" spans="1:27" ht="30.75" customHeight="1">
      <c r="A65" s="156"/>
      <c r="B65" s="47">
        <v>60</v>
      </c>
      <c r="C65" s="70" t="s">
        <v>186</v>
      </c>
      <c r="D65" s="97" t="s">
        <v>135</v>
      </c>
      <c r="E65" s="173"/>
      <c r="F65" s="28">
        <v>2016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  <c r="L65" s="28">
        <v>0</v>
      </c>
      <c r="M65" s="28">
        <v>0</v>
      </c>
      <c r="N65" s="28">
        <v>0</v>
      </c>
      <c r="O65" s="28">
        <v>0</v>
      </c>
      <c r="P65" s="28" t="s">
        <v>137</v>
      </c>
      <c r="Q65" s="28" t="s">
        <v>137</v>
      </c>
      <c r="R65" s="28" t="s">
        <v>137</v>
      </c>
      <c r="S65" s="28" t="s">
        <v>137</v>
      </c>
      <c r="T65" s="28" t="s">
        <v>137</v>
      </c>
      <c r="U65" s="28" t="s">
        <v>137</v>
      </c>
      <c r="V65" s="28">
        <v>0</v>
      </c>
      <c r="W65" s="28">
        <v>0</v>
      </c>
      <c r="X65" s="28">
        <v>50</v>
      </c>
      <c r="Y65" s="28">
        <v>0</v>
      </c>
      <c r="Z65" s="28">
        <v>0</v>
      </c>
      <c r="AA65" s="87">
        <f t="shared" si="2"/>
        <v>0</v>
      </c>
    </row>
    <row r="66" spans="1:27" ht="29.25" customHeight="1">
      <c r="A66" s="156"/>
      <c r="B66" s="47">
        <v>61</v>
      </c>
      <c r="C66" s="70" t="s">
        <v>187</v>
      </c>
      <c r="D66" s="97" t="s">
        <v>135</v>
      </c>
      <c r="E66" s="173"/>
      <c r="F66" s="28">
        <v>2016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  <c r="L66" s="28">
        <v>0</v>
      </c>
      <c r="M66" s="28">
        <v>0</v>
      </c>
      <c r="N66" s="28">
        <v>0</v>
      </c>
      <c r="O66" s="28">
        <v>0</v>
      </c>
      <c r="P66" s="28" t="s">
        <v>137</v>
      </c>
      <c r="Q66" s="28" t="s">
        <v>137</v>
      </c>
      <c r="R66" s="28" t="s">
        <v>137</v>
      </c>
      <c r="S66" s="28" t="s">
        <v>137</v>
      </c>
      <c r="T66" s="28" t="s">
        <v>137</v>
      </c>
      <c r="U66" s="28" t="s">
        <v>137</v>
      </c>
      <c r="V66" s="28">
        <v>0</v>
      </c>
      <c r="W66" s="28">
        <v>0</v>
      </c>
      <c r="X66" s="28">
        <v>260</v>
      </c>
      <c r="Y66" s="28">
        <v>0</v>
      </c>
      <c r="Z66" s="28">
        <v>0</v>
      </c>
      <c r="AA66" s="87">
        <f t="shared" si="2"/>
        <v>0</v>
      </c>
    </row>
    <row r="67" spans="1:27" ht="54.75" customHeight="1">
      <c r="A67" s="156"/>
      <c r="B67" s="47">
        <v>62</v>
      </c>
      <c r="C67" s="70" t="s">
        <v>188</v>
      </c>
      <c r="D67" s="97" t="s">
        <v>135</v>
      </c>
      <c r="E67" s="173"/>
      <c r="F67" s="28">
        <v>2016</v>
      </c>
      <c r="G67" s="28">
        <v>0</v>
      </c>
      <c r="H67" s="28">
        <v>0</v>
      </c>
      <c r="I67" s="28">
        <v>0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  <c r="P67" s="28" t="s">
        <v>137</v>
      </c>
      <c r="Q67" s="28" t="s">
        <v>137</v>
      </c>
      <c r="R67" s="28" t="s">
        <v>137</v>
      </c>
      <c r="S67" s="28" t="s">
        <v>137</v>
      </c>
      <c r="T67" s="28" t="s">
        <v>137</v>
      </c>
      <c r="U67" s="28" t="s">
        <v>137</v>
      </c>
      <c r="V67" s="28">
        <v>0</v>
      </c>
      <c r="W67" s="28">
        <v>0</v>
      </c>
      <c r="X67" s="28">
        <v>168</v>
      </c>
      <c r="Y67" s="28">
        <v>0</v>
      </c>
      <c r="Z67" s="28">
        <v>0</v>
      </c>
      <c r="AA67" s="87">
        <f t="shared" si="2"/>
        <v>0</v>
      </c>
    </row>
    <row r="68" spans="1:27" ht="52.5" customHeight="1">
      <c r="A68" s="156"/>
      <c r="B68" s="47">
        <v>63</v>
      </c>
      <c r="C68" s="70" t="s">
        <v>189</v>
      </c>
      <c r="D68" s="97" t="s">
        <v>135</v>
      </c>
      <c r="E68" s="173"/>
      <c r="F68" s="28">
        <v>2016</v>
      </c>
      <c r="G68" s="28">
        <v>0</v>
      </c>
      <c r="H68" s="28">
        <v>0</v>
      </c>
      <c r="I68" s="28">
        <v>0</v>
      </c>
      <c r="J68" s="28">
        <v>0</v>
      </c>
      <c r="K68" s="28">
        <v>0</v>
      </c>
      <c r="L68" s="28">
        <v>0</v>
      </c>
      <c r="M68" s="28">
        <v>0</v>
      </c>
      <c r="N68" s="28">
        <v>0</v>
      </c>
      <c r="O68" s="28">
        <v>0</v>
      </c>
      <c r="P68" s="28" t="s">
        <v>137</v>
      </c>
      <c r="Q68" s="28" t="s">
        <v>137</v>
      </c>
      <c r="R68" s="28" t="s">
        <v>137</v>
      </c>
      <c r="S68" s="28" t="s">
        <v>137</v>
      </c>
      <c r="T68" s="28" t="s">
        <v>137</v>
      </c>
      <c r="U68" s="28" t="s">
        <v>137</v>
      </c>
      <c r="V68" s="28">
        <v>0</v>
      </c>
      <c r="W68" s="28">
        <v>0</v>
      </c>
      <c r="X68" s="28">
        <v>38</v>
      </c>
      <c r="Y68" s="28">
        <v>0</v>
      </c>
      <c r="Z68" s="28">
        <v>0</v>
      </c>
      <c r="AA68" s="87">
        <f t="shared" si="2"/>
        <v>0</v>
      </c>
    </row>
    <row r="69" spans="1:27" ht="55.5" customHeight="1" thickBot="1">
      <c r="A69" s="157"/>
      <c r="B69" s="59">
        <v>64</v>
      </c>
      <c r="C69" s="67" t="s">
        <v>190</v>
      </c>
      <c r="D69" s="100" t="s">
        <v>135</v>
      </c>
      <c r="E69" s="174"/>
      <c r="F69" s="77">
        <v>2016</v>
      </c>
      <c r="G69" s="77">
        <v>0</v>
      </c>
      <c r="H69" s="77">
        <v>0</v>
      </c>
      <c r="I69" s="77">
        <v>0</v>
      </c>
      <c r="J69" s="77">
        <v>0</v>
      </c>
      <c r="K69" s="77">
        <v>0</v>
      </c>
      <c r="L69" s="77">
        <v>0</v>
      </c>
      <c r="M69" s="77">
        <v>0</v>
      </c>
      <c r="N69" s="77">
        <v>0</v>
      </c>
      <c r="O69" s="77">
        <v>0</v>
      </c>
      <c r="P69" s="77" t="s">
        <v>137</v>
      </c>
      <c r="Q69" s="77" t="s">
        <v>137</v>
      </c>
      <c r="R69" s="77" t="s">
        <v>137</v>
      </c>
      <c r="S69" s="77" t="s">
        <v>137</v>
      </c>
      <c r="T69" s="77" t="s">
        <v>137</v>
      </c>
      <c r="U69" s="77" t="s">
        <v>137</v>
      </c>
      <c r="V69" s="77">
        <v>0</v>
      </c>
      <c r="W69" s="77">
        <v>0</v>
      </c>
      <c r="X69" s="77">
        <v>155</v>
      </c>
      <c r="Y69" s="77">
        <v>0</v>
      </c>
      <c r="Z69" s="77">
        <v>0</v>
      </c>
      <c r="AA69" s="88">
        <f t="shared" si="2"/>
        <v>0</v>
      </c>
    </row>
    <row r="70" spans="1:27" ht="57" customHeight="1">
      <c r="A70" s="150" t="s">
        <v>122</v>
      </c>
      <c r="B70" s="73">
        <v>65</v>
      </c>
      <c r="C70" s="95" t="s">
        <v>200</v>
      </c>
      <c r="D70" s="103" t="s">
        <v>135</v>
      </c>
      <c r="E70" s="159" t="s">
        <v>142</v>
      </c>
      <c r="F70" s="74">
        <v>2015</v>
      </c>
      <c r="G70" s="74">
        <v>0</v>
      </c>
      <c r="H70" s="74">
        <v>0</v>
      </c>
      <c r="I70" s="74">
        <v>0</v>
      </c>
      <c r="J70" s="74">
        <v>0</v>
      </c>
      <c r="K70" s="74">
        <v>0</v>
      </c>
      <c r="L70" s="74">
        <v>178</v>
      </c>
      <c r="M70" s="74">
        <v>0</v>
      </c>
      <c r="N70" s="74">
        <v>0</v>
      </c>
      <c r="O70" s="74">
        <v>178</v>
      </c>
      <c r="P70" s="74">
        <v>0</v>
      </c>
      <c r="Q70" s="74">
        <v>0</v>
      </c>
      <c r="R70" s="74">
        <v>119</v>
      </c>
      <c r="S70" s="74">
        <v>0</v>
      </c>
      <c r="T70" s="74">
        <v>0</v>
      </c>
      <c r="U70" s="78">
        <f>O70/R70</f>
        <v>1.495798319327731</v>
      </c>
      <c r="V70" s="75">
        <v>0</v>
      </c>
      <c r="W70" s="75">
        <v>0</v>
      </c>
      <c r="X70" s="75">
        <v>597</v>
      </c>
      <c r="Y70" s="74">
        <v>0</v>
      </c>
      <c r="Z70" s="74">
        <v>0</v>
      </c>
      <c r="AA70" s="79">
        <f t="shared" si="2"/>
        <v>0.2981574539363484</v>
      </c>
    </row>
    <row r="71" spans="1:27" ht="31.5" customHeight="1" thickBot="1">
      <c r="A71" s="151"/>
      <c r="B71" s="59">
        <v>66</v>
      </c>
      <c r="C71" s="67" t="s">
        <v>134</v>
      </c>
      <c r="D71" s="100" t="s">
        <v>138</v>
      </c>
      <c r="E71" s="160"/>
      <c r="F71" s="76">
        <v>2015</v>
      </c>
      <c r="G71" s="76">
        <v>0</v>
      </c>
      <c r="H71" s="76">
        <v>0</v>
      </c>
      <c r="I71" s="76">
        <v>0</v>
      </c>
      <c r="J71" s="76">
        <v>0</v>
      </c>
      <c r="K71" s="76">
        <v>0</v>
      </c>
      <c r="L71" s="76">
        <v>1</v>
      </c>
      <c r="M71" s="76">
        <v>0</v>
      </c>
      <c r="N71" s="76">
        <v>0</v>
      </c>
      <c r="O71" s="76">
        <v>1</v>
      </c>
      <c r="P71" s="76" t="s">
        <v>137</v>
      </c>
      <c r="Q71" s="76" t="s">
        <v>137</v>
      </c>
      <c r="R71" s="76" t="s">
        <v>137</v>
      </c>
      <c r="S71" s="76" t="s">
        <v>137</v>
      </c>
      <c r="T71" s="76" t="s">
        <v>137</v>
      </c>
      <c r="U71" s="76" t="s">
        <v>137</v>
      </c>
      <c r="V71" s="77">
        <v>0</v>
      </c>
      <c r="W71" s="77">
        <v>0</v>
      </c>
      <c r="X71" s="77">
        <v>7</v>
      </c>
      <c r="Y71" s="76">
        <v>0</v>
      </c>
      <c r="Z71" s="76">
        <v>0</v>
      </c>
      <c r="AA71" s="80">
        <f t="shared" si="2"/>
        <v>0.14285714285714285</v>
      </c>
    </row>
    <row r="72" spans="1:27" ht="54" customHeight="1">
      <c r="A72" s="150" t="s">
        <v>123</v>
      </c>
      <c r="B72" s="57">
        <v>67</v>
      </c>
      <c r="C72" s="66" t="s">
        <v>200</v>
      </c>
      <c r="D72" s="98" t="s">
        <v>135</v>
      </c>
      <c r="E72" s="159" t="s">
        <v>142</v>
      </c>
      <c r="F72" s="51">
        <v>2015</v>
      </c>
      <c r="G72" s="51">
        <v>0</v>
      </c>
      <c r="H72" s="51">
        <v>0</v>
      </c>
      <c r="I72" s="51">
        <v>0</v>
      </c>
      <c r="J72" s="51">
        <v>0</v>
      </c>
      <c r="K72" s="51">
        <v>0</v>
      </c>
      <c r="L72" s="51">
        <v>0</v>
      </c>
      <c r="M72" s="51">
        <v>0</v>
      </c>
      <c r="N72" s="51">
        <v>0</v>
      </c>
      <c r="O72" s="51">
        <v>0</v>
      </c>
      <c r="P72" s="51">
        <v>0</v>
      </c>
      <c r="Q72" s="51">
        <v>0</v>
      </c>
      <c r="R72" s="51">
        <v>839</v>
      </c>
      <c r="S72" s="51">
        <v>0</v>
      </c>
      <c r="T72" s="51">
        <v>0</v>
      </c>
      <c r="U72" s="81">
        <f>O72/R72</f>
        <v>0</v>
      </c>
      <c r="V72" s="52">
        <v>0</v>
      </c>
      <c r="W72" s="52">
        <v>0</v>
      </c>
      <c r="X72" s="52">
        <v>4361</v>
      </c>
      <c r="Y72" s="51">
        <v>0</v>
      </c>
      <c r="Z72" s="51">
        <v>0</v>
      </c>
      <c r="AA72" s="83">
        <f t="shared" si="2"/>
        <v>0</v>
      </c>
    </row>
    <row r="73" spans="1:27" ht="31.5" customHeight="1" thickBot="1">
      <c r="A73" s="151"/>
      <c r="B73" s="47">
        <v>68</v>
      </c>
      <c r="C73" s="70" t="s">
        <v>133</v>
      </c>
      <c r="D73" s="97" t="s">
        <v>138</v>
      </c>
      <c r="E73" s="170"/>
      <c r="F73" s="27">
        <v>2015</v>
      </c>
      <c r="G73" s="27">
        <v>0</v>
      </c>
      <c r="H73" s="27">
        <v>0</v>
      </c>
      <c r="I73" s="27">
        <v>0</v>
      </c>
      <c r="J73" s="27">
        <v>0</v>
      </c>
      <c r="K73" s="27">
        <v>0</v>
      </c>
      <c r="L73" s="27">
        <v>0</v>
      </c>
      <c r="M73" s="27">
        <v>0</v>
      </c>
      <c r="N73" s="27">
        <v>0</v>
      </c>
      <c r="O73" s="27">
        <v>0</v>
      </c>
      <c r="P73" s="27">
        <v>0</v>
      </c>
      <c r="Q73" s="27">
        <v>0</v>
      </c>
      <c r="R73" s="27">
        <v>2</v>
      </c>
      <c r="S73" s="27">
        <v>0</v>
      </c>
      <c r="T73" s="27">
        <v>0</v>
      </c>
      <c r="U73" s="82">
        <f>O73/R73</f>
        <v>0</v>
      </c>
      <c r="V73" s="28">
        <v>0</v>
      </c>
      <c r="W73" s="28">
        <v>0</v>
      </c>
      <c r="X73" s="28">
        <v>8</v>
      </c>
      <c r="Y73" s="27">
        <v>0</v>
      </c>
      <c r="Z73" s="27">
        <v>0</v>
      </c>
      <c r="AA73" s="53">
        <f t="shared" si="2"/>
        <v>0</v>
      </c>
    </row>
    <row r="74" spans="1:27" ht="15" customHeight="1" thickBot="1">
      <c r="A74" s="152"/>
      <c r="B74" s="153"/>
      <c r="C74" s="153"/>
      <c r="D74" s="153"/>
      <c r="E74" s="153"/>
      <c r="F74" s="153"/>
      <c r="G74" s="153"/>
      <c r="H74" s="153"/>
      <c r="I74" s="153"/>
      <c r="J74" s="153"/>
      <c r="K74" s="153"/>
      <c r="L74" s="153"/>
      <c r="M74" s="153"/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  <c r="Y74" s="153"/>
      <c r="Z74" s="153"/>
      <c r="AA74" s="154"/>
    </row>
    <row r="75" ht="14.25">
      <c r="A75" s="26" t="s">
        <v>16</v>
      </c>
    </row>
    <row r="76" spans="1:27" ht="13.5">
      <c r="A76" s="142" t="s">
        <v>60</v>
      </c>
      <c r="B76" s="142"/>
      <c r="C76" s="142"/>
      <c r="D76" s="142"/>
      <c r="E76" s="142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</row>
    <row r="77" spans="1:27" ht="13.5">
      <c r="A77" s="142" t="s">
        <v>61</v>
      </c>
      <c r="B77" s="142"/>
      <c r="C77" s="142"/>
      <c r="D77" s="142"/>
      <c r="E77" s="142"/>
      <c r="F77" s="14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</row>
    <row r="78" spans="1:27" ht="13.5">
      <c r="A78" s="142" t="s">
        <v>64</v>
      </c>
      <c r="B78" s="142"/>
      <c r="C78" s="142"/>
      <c r="D78" s="142"/>
      <c r="E78" s="142"/>
      <c r="F78" s="14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</row>
    <row r="79" spans="1:27" ht="13.5">
      <c r="A79" s="142" t="s">
        <v>65</v>
      </c>
      <c r="B79" s="142"/>
      <c r="C79" s="142"/>
      <c r="D79" s="142"/>
      <c r="E79" s="142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</row>
    <row r="80" spans="1:27" ht="13.5">
      <c r="A80" s="142" t="s">
        <v>66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2"/>
      <c r="L80" s="142"/>
      <c r="M80" s="142"/>
      <c r="N80" s="142"/>
      <c r="O80" s="142"/>
      <c r="P80" s="142"/>
      <c r="Q80" s="142"/>
      <c r="R80" s="142"/>
      <c r="S80" s="142"/>
      <c r="T80" s="142"/>
      <c r="U80" s="142"/>
      <c r="V80" s="142"/>
      <c r="W80" s="142"/>
      <c r="X80" s="142"/>
      <c r="Y80" s="142"/>
      <c r="Z80" s="142"/>
      <c r="AA80" s="142"/>
    </row>
    <row r="81" spans="1:27" ht="86.25" customHeight="1">
      <c r="A81" s="158" t="s">
        <v>136</v>
      </c>
      <c r="B81" s="158"/>
      <c r="C81" s="158"/>
      <c r="D81" s="158"/>
      <c r="E81" s="158"/>
      <c r="F81" s="158"/>
      <c r="G81" s="158"/>
      <c r="H81" s="158"/>
      <c r="I81" s="158"/>
      <c r="J81" s="158"/>
      <c r="K81" s="158"/>
      <c r="L81" s="158"/>
      <c r="M81" s="158"/>
      <c r="N81" s="158"/>
      <c r="O81" s="158"/>
      <c r="P81" s="158"/>
      <c r="Q81" s="158"/>
      <c r="R81" s="158"/>
      <c r="S81" s="158"/>
      <c r="T81" s="158"/>
      <c r="U81" s="158"/>
      <c r="V81" s="158"/>
      <c r="W81" s="158"/>
      <c r="X81" s="158"/>
      <c r="Y81" s="158"/>
      <c r="Z81" s="158"/>
      <c r="AA81" s="158"/>
    </row>
  </sheetData>
  <sheetProtection/>
  <mergeCells count="63">
    <mergeCell ref="A7:A10"/>
    <mergeCell ref="A11:A17"/>
    <mergeCell ref="A18:A20"/>
    <mergeCell ref="E18:E20"/>
    <mergeCell ref="E64:E69"/>
    <mergeCell ref="E72:E73"/>
    <mergeCell ref="E43:E46"/>
    <mergeCell ref="A43:A46"/>
    <mergeCell ref="E47:E51"/>
    <mergeCell ref="A47:A51"/>
    <mergeCell ref="E53:E54"/>
    <mergeCell ref="A53:A54"/>
    <mergeCell ref="A70:A71"/>
    <mergeCell ref="A81:AA81"/>
    <mergeCell ref="E70:E71"/>
    <mergeCell ref="E26:E28"/>
    <mergeCell ref="A26:A28"/>
    <mergeCell ref="E29:E36"/>
    <mergeCell ref="A29:A36"/>
    <mergeCell ref="E37:E38"/>
    <mergeCell ref="A37:A38"/>
    <mergeCell ref="E39:E42"/>
    <mergeCell ref="E55:E58"/>
    <mergeCell ref="A74:AA74"/>
    <mergeCell ref="A76:AA76"/>
    <mergeCell ref="A77:AA77"/>
    <mergeCell ref="A78:AA78"/>
    <mergeCell ref="A79:AA79"/>
    <mergeCell ref="A39:A42"/>
    <mergeCell ref="A55:A58"/>
    <mergeCell ref="E59:E63"/>
    <mergeCell ref="A59:A63"/>
    <mergeCell ref="A64:A69"/>
    <mergeCell ref="P5:R5"/>
    <mergeCell ref="S5:U5"/>
    <mergeCell ref="V5:X5"/>
    <mergeCell ref="Y5:AA5"/>
    <mergeCell ref="F3:F4"/>
    <mergeCell ref="A72:A73"/>
    <mergeCell ref="E7:E10"/>
    <mergeCell ref="E11:E17"/>
    <mergeCell ref="E21:E25"/>
    <mergeCell ref="A21:A25"/>
    <mergeCell ref="A1:AA1"/>
    <mergeCell ref="A2:A4"/>
    <mergeCell ref="B2:B4"/>
    <mergeCell ref="C2:C4"/>
    <mergeCell ref="D2:D4"/>
    <mergeCell ref="A80:AA80"/>
    <mergeCell ref="Y3:AA3"/>
    <mergeCell ref="G5:I5"/>
    <mergeCell ref="J5:L5"/>
    <mergeCell ref="M5:O5"/>
    <mergeCell ref="E2:L2"/>
    <mergeCell ref="M2:O3"/>
    <mergeCell ref="P2:U2"/>
    <mergeCell ref="V2:AA2"/>
    <mergeCell ref="E3:E4"/>
    <mergeCell ref="G3:I3"/>
    <mergeCell ref="J3:L3"/>
    <mergeCell ref="P3:R3"/>
    <mergeCell ref="S3:U3"/>
    <mergeCell ref="V3:X3"/>
  </mergeCells>
  <printOptions/>
  <pageMargins left="0.35433070866141736" right="0.35433070866141736" top="0.3937007874015748" bottom="0.5905511811023623" header="0.5118110236220472" footer="0.5118110236220472"/>
  <pageSetup fitToHeight="0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4"/>
  <sheetViews>
    <sheetView zoomScale="80" zoomScaleNormal="80" zoomScalePageLayoutView="0" workbookViewId="0" topLeftCell="A16">
      <selection activeCell="F8" sqref="F8"/>
    </sheetView>
  </sheetViews>
  <sheetFormatPr defaultColWidth="9.140625" defaultRowHeight="12.75"/>
  <cols>
    <col min="1" max="1" width="27.421875" style="11" customWidth="1"/>
    <col min="2" max="2" width="13.57421875" style="11" customWidth="1"/>
    <col min="3" max="5" width="10.421875" style="11" customWidth="1"/>
    <col min="6" max="6" width="15.28125" style="11" customWidth="1"/>
    <col min="7" max="7" width="14.7109375" style="11" customWidth="1"/>
    <col min="8" max="10" width="10.421875" style="11" customWidth="1"/>
    <col min="11" max="11" width="13.57421875" style="11" customWidth="1"/>
    <col min="12" max="12" width="13.8515625" style="11" customWidth="1"/>
    <col min="13" max="13" width="11.57421875" style="11" bestFit="1" customWidth="1"/>
    <col min="14" max="14" width="14.140625" style="11" customWidth="1"/>
    <col min="15" max="15" width="13.28125" style="11" customWidth="1"/>
    <col min="16" max="16" width="12.421875" style="11" customWidth="1"/>
    <col min="17" max="17" width="11.57421875" style="11" bestFit="1" customWidth="1"/>
    <col min="18" max="16384" width="9.140625" style="11" customWidth="1"/>
  </cols>
  <sheetData>
    <row r="1" spans="1:17" ht="15.75" thickBot="1">
      <c r="A1" s="184" t="s">
        <v>67</v>
      </c>
      <c r="B1" s="185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7"/>
      <c r="P1" s="187"/>
      <c r="Q1" s="188"/>
    </row>
    <row r="2" spans="1:18" s="14" customFormat="1" ht="53.25" customHeight="1">
      <c r="A2" s="189" t="s">
        <v>59</v>
      </c>
      <c r="B2" s="191" t="s">
        <v>50</v>
      </c>
      <c r="C2" s="191" t="s">
        <v>49</v>
      </c>
      <c r="D2" s="191" t="s">
        <v>48</v>
      </c>
      <c r="E2" s="191"/>
      <c r="F2" s="191"/>
      <c r="G2" s="191"/>
      <c r="H2" s="191"/>
      <c r="I2" s="191" t="s">
        <v>6</v>
      </c>
      <c r="J2" s="191"/>
      <c r="K2" s="191"/>
      <c r="L2" s="191"/>
      <c r="M2" s="191"/>
      <c r="N2" s="191" t="s">
        <v>47</v>
      </c>
      <c r="O2" s="191"/>
      <c r="P2" s="191"/>
      <c r="Q2" s="192"/>
      <c r="R2" s="15"/>
    </row>
    <row r="3" spans="1:18" s="14" customFormat="1" ht="15">
      <c r="A3" s="190"/>
      <c r="B3" s="218"/>
      <c r="C3" s="218"/>
      <c r="D3" s="183" t="s">
        <v>7</v>
      </c>
      <c r="E3" s="183"/>
      <c r="F3" s="183" t="s">
        <v>17</v>
      </c>
      <c r="G3" s="183"/>
      <c r="H3" s="183"/>
      <c r="I3" s="183" t="s">
        <v>8</v>
      </c>
      <c r="J3" s="183"/>
      <c r="K3" s="183" t="s">
        <v>18</v>
      </c>
      <c r="L3" s="183"/>
      <c r="M3" s="183"/>
      <c r="N3" s="203" t="s">
        <v>18</v>
      </c>
      <c r="O3" s="204"/>
      <c r="P3" s="204"/>
      <c r="Q3" s="205"/>
      <c r="R3" s="15"/>
    </row>
    <row r="4" spans="1:18" s="14" customFormat="1" ht="45">
      <c r="A4" s="190"/>
      <c r="B4" s="218"/>
      <c r="C4" s="218"/>
      <c r="D4" s="25" t="s">
        <v>9</v>
      </c>
      <c r="E4" s="25" t="s">
        <v>10</v>
      </c>
      <c r="F4" s="25" t="s">
        <v>85</v>
      </c>
      <c r="G4" s="25" t="s">
        <v>75</v>
      </c>
      <c r="H4" s="25" t="s">
        <v>70</v>
      </c>
      <c r="I4" s="25" t="s">
        <v>9</v>
      </c>
      <c r="J4" s="25" t="s">
        <v>10</v>
      </c>
      <c r="K4" s="25" t="s">
        <v>11</v>
      </c>
      <c r="L4" s="25" t="s">
        <v>19</v>
      </c>
      <c r="M4" s="25" t="s">
        <v>71</v>
      </c>
      <c r="N4" s="25" t="s">
        <v>12</v>
      </c>
      <c r="O4" s="25" t="s">
        <v>86</v>
      </c>
      <c r="P4" s="25" t="s">
        <v>19</v>
      </c>
      <c r="Q4" s="24" t="s">
        <v>72</v>
      </c>
      <c r="R4" s="15"/>
    </row>
    <row r="5" spans="1:18" s="14" customFormat="1" ht="12.75" customHeight="1">
      <c r="A5" s="33">
        <v>0</v>
      </c>
      <c r="B5" s="23">
        <v>1</v>
      </c>
      <c r="C5" s="23">
        <v>2</v>
      </c>
      <c r="D5" s="23">
        <v>3</v>
      </c>
      <c r="E5" s="23">
        <v>4</v>
      </c>
      <c r="F5" s="23">
        <v>5</v>
      </c>
      <c r="G5" s="23">
        <v>6</v>
      </c>
      <c r="H5" s="23" t="s">
        <v>76</v>
      </c>
      <c r="I5" s="23">
        <v>8</v>
      </c>
      <c r="J5" s="23">
        <v>9</v>
      </c>
      <c r="K5" s="23">
        <v>10</v>
      </c>
      <c r="L5" s="23">
        <v>11</v>
      </c>
      <c r="M5" s="23" t="s">
        <v>74</v>
      </c>
      <c r="N5" s="23">
        <v>13</v>
      </c>
      <c r="O5" s="23">
        <v>14</v>
      </c>
      <c r="P5" s="23">
        <v>15</v>
      </c>
      <c r="Q5" s="34" t="s">
        <v>73</v>
      </c>
      <c r="R5" s="15"/>
    </row>
    <row r="6" spans="1:18" s="14" customFormat="1" ht="45" customHeight="1">
      <c r="A6" s="20" t="s">
        <v>106</v>
      </c>
      <c r="B6" s="40">
        <v>15568716.092200002</v>
      </c>
      <c r="C6" s="38" t="s">
        <v>94</v>
      </c>
      <c r="D6" s="32">
        <v>0</v>
      </c>
      <c r="E6" s="32">
        <v>0</v>
      </c>
      <c r="F6" s="41">
        <v>0</v>
      </c>
      <c r="G6" s="41">
        <v>0</v>
      </c>
      <c r="H6" s="39">
        <f>G6/B6</f>
        <v>0</v>
      </c>
      <c r="I6" s="32">
        <v>0</v>
      </c>
      <c r="J6" s="32">
        <v>0</v>
      </c>
      <c r="K6" s="41">
        <v>0</v>
      </c>
      <c r="L6" s="41">
        <v>0</v>
      </c>
      <c r="M6" s="39">
        <f>L6/B6</f>
        <v>0</v>
      </c>
      <c r="N6" s="41">
        <v>0</v>
      </c>
      <c r="O6" s="41">
        <v>0</v>
      </c>
      <c r="P6" s="41">
        <v>0</v>
      </c>
      <c r="Q6" s="46">
        <f>P6/B6</f>
        <v>0</v>
      </c>
      <c r="R6" s="15"/>
    </row>
    <row r="7" spans="1:18" s="14" customFormat="1" ht="33.75" customHeight="1">
      <c r="A7" s="20" t="s">
        <v>107</v>
      </c>
      <c r="B7" s="40">
        <v>19168229.25</v>
      </c>
      <c r="C7" s="38" t="s">
        <v>94</v>
      </c>
      <c r="D7" s="32">
        <v>5</v>
      </c>
      <c r="E7" s="32">
        <v>5</v>
      </c>
      <c r="F7" s="41">
        <v>6078149.5600000005</v>
      </c>
      <c r="G7" s="41">
        <v>3789380.7800000003</v>
      </c>
      <c r="H7" s="39">
        <f aca="true" t="shared" si="0" ref="H7:H24">G7/B7</f>
        <v>0.19769070635463107</v>
      </c>
      <c r="I7" s="32">
        <v>3</v>
      </c>
      <c r="J7" s="32">
        <v>3</v>
      </c>
      <c r="K7" s="41">
        <v>1110609.51</v>
      </c>
      <c r="L7" s="41">
        <v>818891.36</v>
      </c>
      <c r="M7" s="39">
        <f aca="true" t="shared" si="1" ref="M7:M24">L7/B7</f>
        <v>0.04272128370960505</v>
      </c>
      <c r="N7" s="41">
        <v>0</v>
      </c>
      <c r="O7" s="41">
        <v>0</v>
      </c>
      <c r="P7" s="41">
        <v>0</v>
      </c>
      <c r="Q7" s="46">
        <f aca="true" t="shared" si="2" ref="Q7:Q24">P7/B7</f>
        <v>0</v>
      </c>
      <c r="R7" s="15"/>
    </row>
    <row r="8" spans="1:18" s="14" customFormat="1" ht="72" customHeight="1">
      <c r="A8" s="20" t="s">
        <v>108</v>
      </c>
      <c r="B8" s="40">
        <v>118586791.67320001</v>
      </c>
      <c r="C8" s="38" t="s">
        <v>94</v>
      </c>
      <c r="D8" s="32">
        <v>14</v>
      </c>
      <c r="E8" s="32">
        <v>14</v>
      </c>
      <c r="F8" s="41">
        <v>69060747.19999999</v>
      </c>
      <c r="G8" s="41">
        <v>51280790.14</v>
      </c>
      <c r="H8" s="39">
        <f t="shared" si="0"/>
        <v>0.432432561978057</v>
      </c>
      <c r="I8" s="32">
        <v>0</v>
      </c>
      <c r="J8" s="32">
        <v>0</v>
      </c>
      <c r="K8" s="41">
        <v>0</v>
      </c>
      <c r="L8" s="41">
        <v>0</v>
      </c>
      <c r="M8" s="39">
        <f t="shared" si="1"/>
        <v>0</v>
      </c>
      <c r="N8" s="41">
        <v>0</v>
      </c>
      <c r="O8" s="41">
        <v>0</v>
      </c>
      <c r="P8" s="41">
        <v>0</v>
      </c>
      <c r="Q8" s="46">
        <f t="shared" si="2"/>
        <v>0</v>
      </c>
      <c r="R8" s="15"/>
    </row>
    <row r="9" spans="1:18" s="14" customFormat="1" ht="44.25" customHeight="1">
      <c r="A9" s="20" t="s">
        <v>109</v>
      </c>
      <c r="B9" s="40">
        <v>37891561.361</v>
      </c>
      <c r="C9" s="38" t="s">
        <v>94</v>
      </c>
      <c r="D9" s="32">
        <v>0</v>
      </c>
      <c r="E9" s="32">
        <v>2</v>
      </c>
      <c r="F9" s="41">
        <v>4605023.66</v>
      </c>
      <c r="G9" s="41">
        <v>3003885.82</v>
      </c>
      <c r="H9" s="39">
        <f>G9/B9</f>
        <v>0.07927585225062164</v>
      </c>
      <c r="I9" s="32">
        <v>1</v>
      </c>
      <c r="J9" s="32">
        <v>2</v>
      </c>
      <c r="K9" s="41">
        <v>4605023.66</v>
      </c>
      <c r="L9" s="41">
        <v>3003885.82</v>
      </c>
      <c r="M9" s="39">
        <f t="shared" si="1"/>
        <v>0.07927585225062164</v>
      </c>
      <c r="N9" s="41">
        <v>17712</v>
      </c>
      <c r="O9" s="41">
        <v>17712</v>
      </c>
      <c r="P9" s="41">
        <v>15055.2</v>
      </c>
      <c r="Q9" s="46">
        <f t="shared" si="2"/>
        <v>0.00039732329466622636</v>
      </c>
      <c r="R9" s="15"/>
    </row>
    <row r="10" spans="1:18" s="14" customFormat="1" ht="34.5" customHeight="1">
      <c r="A10" s="20" t="s">
        <v>110</v>
      </c>
      <c r="B10" s="40">
        <v>54044474.760000005</v>
      </c>
      <c r="C10" s="38" t="s">
        <v>94</v>
      </c>
      <c r="D10" s="32">
        <v>0</v>
      </c>
      <c r="E10" s="32">
        <v>0</v>
      </c>
      <c r="F10" s="41">
        <v>0</v>
      </c>
      <c r="G10" s="41">
        <v>0</v>
      </c>
      <c r="H10" s="39">
        <f t="shared" si="0"/>
        <v>0</v>
      </c>
      <c r="I10" s="32">
        <v>0</v>
      </c>
      <c r="J10" s="32">
        <v>0</v>
      </c>
      <c r="K10" s="41">
        <v>0</v>
      </c>
      <c r="L10" s="41">
        <v>0</v>
      </c>
      <c r="M10" s="39">
        <f t="shared" si="1"/>
        <v>0</v>
      </c>
      <c r="N10" s="41">
        <v>0</v>
      </c>
      <c r="O10" s="41">
        <v>0</v>
      </c>
      <c r="P10" s="41">
        <v>0</v>
      </c>
      <c r="Q10" s="46">
        <f t="shared" si="2"/>
        <v>0</v>
      </c>
      <c r="R10" s="15"/>
    </row>
    <row r="11" spans="1:18" s="14" customFormat="1" ht="33" customHeight="1">
      <c r="A11" s="20" t="s">
        <v>111</v>
      </c>
      <c r="B11" s="40">
        <v>24090387.7459</v>
      </c>
      <c r="C11" s="38" t="s">
        <v>94</v>
      </c>
      <c r="D11" s="32">
        <v>0</v>
      </c>
      <c r="E11" s="32">
        <v>0</v>
      </c>
      <c r="F11" s="41">
        <v>0</v>
      </c>
      <c r="G11" s="41">
        <v>0</v>
      </c>
      <c r="H11" s="39">
        <f t="shared" si="0"/>
        <v>0</v>
      </c>
      <c r="I11" s="32">
        <v>0</v>
      </c>
      <c r="J11" s="32">
        <v>0</v>
      </c>
      <c r="K11" s="41">
        <v>0</v>
      </c>
      <c r="L11" s="41">
        <v>0</v>
      </c>
      <c r="M11" s="39">
        <f t="shared" si="1"/>
        <v>0</v>
      </c>
      <c r="N11" s="41">
        <v>0</v>
      </c>
      <c r="O11" s="41">
        <v>0</v>
      </c>
      <c r="P11" s="41">
        <v>0</v>
      </c>
      <c r="Q11" s="46">
        <f t="shared" si="2"/>
        <v>0</v>
      </c>
      <c r="R11" s="15"/>
    </row>
    <row r="12" spans="1:18" s="14" customFormat="1" ht="80.25" customHeight="1">
      <c r="A12" s="20" t="s">
        <v>112</v>
      </c>
      <c r="B12" s="40">
        <v>1645355.7750000001</v>
      </c>
      <c r="C12" s="38" t="s">
        <v>95</v>
      </c>
      <c r="D12" s="32">
        <v>1</v>
      </c>
      <c r="E12" s="32">
        <v>1</v>
      </c>
      <c r="F12" s="41">
        <v>0</v>
      </c>
      <c r="G12" s="41">
        <v>330382.42</v>
      </c>
      <c r="H12" s="39">
        <f t="shared" si="0"/>
        <v>0.200796949219083</v>
      </c>
      <c r="I12" s="32">
        <v>0</v>
      </c>
      <c r="J12" s="32">
        <v>0</v>
      </c>
      <c r="K12" s="41">
        <v>0</v>
      </c>
      <c r="L12" s="41">
        <v>0</v>
      </c>
      <c r="M12" s="39">
        <f t="shared" si="1"/>
        <v>0</v>
      </c>
      <c r="N12" s="41">
        <v>0</v>
      </c>
      <c r="O12" s="41">
        <v>0</v>
      </c>
      <c r="P12" s="41">
        <v>0</v>
      </c>
      <c r="Q12" s="46">
        <f t="shared" si="2"/>
        <v>0</v>
      </c>
      <c r="R12" s="15"/>
    </row>
    <row r="13" spans="1:18" s="14" customFormat="1" ht="43.5" customHeight="1">
      <c r="A13" s="20" t="s">
        <v>113</v>
      </c>
      <c r="B13" s="40">
        <v>1974426.9300000002</v>
      </c>
      <c r="C13" s="38" t="s">
        <v>95</v>
      </c>
      <c r="D13" s="32">
        <v>2</v>
      </c>
      <c r="E13" s="32">
        <v>2</v>
      </c>
      <c r="F13" s="41">
        <v>0</v>
      </c>
      <c r="G13" s="41">
        <v>562060</v>
      </c>
      <c r="H13" s="39">
        <f t="shared" si="0"/>
        <v>0.2846699421791213</v>
      </c>
      <c r="I13" s="32">
        <v>0</v>
      </c>
      <c r="J13" s="32">
        <v>0</v>
      </c>
      <c r="K13" s="41">
        <v>0</v>
      </c>
      <c r="L13" s="41">
        <v>0</v>
      </c>
      <c r="M13" s="39">
        <f t="shared" si="1"/>
        <v>0</v>
      </c>
      <c r="N13" s="41">
        <v>0</v>
      </c>
      <c r="O13" s="41">
        <v>0</v>
      </c>
      <c r="P13" s="41">
        <v>0</v>
      </c>
      <c r="Q13" s="46">
        <f t="shared" si="2"/>
        <v>0</v>
      </c>
      <c r="R13" s="15"/>
    </row>
    <row r="14" spans="1:18" s="14" customFormat="1" ht="48.75" customHeight="1">
      <c r="A14" s="22" t="s">
        <v>114</v>
      </c>
      <c r="B14" s="40">
        <v>987213.4650000001</v>
      </c>
      <c r="C14" s="38" t="s">
        <v>95</v>
      </c>
      <c r="D14" s="32">
        <v>0</v>
      </c>
      <c r="E14" s="32">
        <v>0</v>
      </c>
      <c r="F14" s="41">
        <v>0</v>
      </c>
      <c r="G14" s="41">
        <v>0</v>
      </c>
      <c r="H14" s="39">
        <f t="shared" si="0"/>
        <v>0</v>
      </c>
      <c r="I14" s="32">
        <v>0</v>
      </c>
      <c r="J14" s="32">
        <v>0</v>
      </c>
      <c r="K14" s="41">
        <v>0</v>
      </c>
      <c r="L14" s="41">
        <v>0</v>
      </c>
      <c r="M14" s="39">
        <f t="shared" si="1"/>
        <v>0</v>
      </c>
      <c r="N14" s="41">
        <v>0</v>
      </c>
      <c r="O14" s="41">
        <v>0</v>
      </c>
      <c r="P14" s="41">
        <v>0</v>
      </c>
      <c r="Q14" s="46">
        <f t="shared" si="2"/>
        <v>0</v>
      </c>
      <c r="R14" s="15"/>
    </row>
    <row r="15" spans="1:18" s="14" customFormat="1" ht="52.5" customHeight="1">
      <c r="A15" s="37" t="s">
        <v>115</v>
      </c>
      <c r="B15" s="40">
        <v>12243093.4253</v>
      </c>
      <c r="C15" s="38" t="s">
        <v>95</v>
      </c>
      <c r="D15" s="32">
        <v>0</v>
      </c>
      <c r="E15" s="32">
        <v>0</v>
      </c>
      <c r="F15" s="41">
        <v>0</v>
      </c>
      <c r="G15" s="41">
        <v>0</v>
      </c>
      <c r="H15" s="39">
        <f t="shared" si="0"/>
        <v>0</v>
      </c>
      <c r="I15" s="32">
        <v>0</v>
      </c>
      <c r="J15" s="32">
        <v>0</v>
      </c>
      <c r="K15" s="41">
        <v>0</v>
      </c>
      <c r="L15" s="41">
        <v>0</v>
      </c>
      <c r="M15" s="39">
        <f t="shared" si="1"/>
        <v>0</v>
      </c>
      <c r="N15" s="41">
        <v>0</v>
      </c>
      <c r="O15" s="41">
        <v>0</v>
      </c>
      <c r="P15" s="41">
        <v>0</v>
      </c>
      <c r="Q15" s="46">
        <f t="shared" si="2"/>
        <v>0</v>
      </c>
      <c r="R15" s="15"/>
    </row>
    <row r="16" spans="1:18" s="14" customFormat="1" ht="35.25" customHeight="1">
      <c r="A16" s="37" t="s">
        <v>116</v>
      </c>
      <c r="B16" s="40">
        <v>13375822.110900002</v>
      </c>
      <c r="C16" s="38" t="s">
        <v>95</v>
      </c>
      <c r="D16" s="32">
        <v>3</v>
      </c>
      <c r="E16" s="32">
        <v>3</v>
      </c>
      <c r="F16" s="41">
        <v>0</v>
      </c>
      <c r="G16" s="41">
        <v>1393238.1300000001</v>
      </c>
      <c r="H16" s="39">
        <f t="shared" si="0"/>
        <v>0.10416093444190214</v>
      </c>
      <c r="I16" s="32">
        <v>0</v>
      </c>
      <c r="J16" s="32">
        <v>0</v>
      </c>
      <c r="K16" s="41">
        <v>0</v>
      </c>
      <c r="L16" s="41">
        <v>0</v>
      </c>
      <c r="M16" s="39">
        <f t="shared" si="1"/>
        <v>0</v>
      </c>
      <c r="N16" s="41">
        <v>0</v>
      </c>
      <c r="O16" s="41">
        <v>0</v>
      </c>
      <c r="P16" s="41">
        <v>0</v>
      </c>
      <c r="Q16" s="46">
        <f t="shared" si="2"/>
        <v>0</v>
      </c>
      <c r="R16" s="15"/>
    </row>
    <row r="17" spans="1:18" s="14" customFormat="1" ht="66.75" customHeight="1">
      <c r="A17" s="37" t="s">
        <v>117</v>
      </c>
      <c r="B17" s="40">
        <v>34147477.6</v>
      </c>
      <c r="C17" s="38" t="s">
        <v>94</v>
      </c>
      <c r="D17" s="32">
        <v>0</v>
      </c>
      <c r="E17" s="32">
        <v>2</v>
      </c>
      <c r="F17" s="41">
        <v>7682578.82</v>
      </c>
      <c r="G17" s="41">
        <v>4604883.77</v>
      </c>
      <c r="H17" s="39">
        <f t="shared" si="0"/>
        <v>0.13485282350694036</v>
      </c>
      <c r="I17" s="32">
        <v>2</v>
      </c>
      <c r="J17" s="32">
        <v>2</v>
      </c>
      <c r="K17" s="41">
        <v>7682578.82</v>
      </c>
      <c r="L17" s="41">
        <v>4604883.77</v>
      </c>
      <c r="M17" s="39">
        <f t="shared" si="1"/>
        <v>0.13485282350694036</v>
      </c>
      <c r="N17" s="41">
        <v>0</v>
      </c>
      <c r="O17" s="41">
        <v>0</v>
      </c>
      <c r="P17" s="41">
        <v>0</v>
      </c>
      <c r="Q17" s="46">
        <f t="shared" si="2"/>
        <v>0</v>
      </c>
      <c r="R17" s="15"/>
    </row>
    <row r="18" spans="1:18" s="14" customFormat="1" ht="36" customHeight="1">
      <c r="A18" s="37" t="s">
        <v>118</v>
      </c>
      <c r="B18" s="40">
        <v>69378881.596</v>
      </c>
      <c r="C18" s="38" t="s">
        <v>94</v>
      </c>
      <c r="D18" s="32">
        <v>0</v>
      </c>
      <c r="E18" s="32">
        <v>0</v>
      </c>
      <c r="F18" s="41">
        <v>0</v>
      </c>
      <c r="G18" s="41">
        <v>0</v>
      </c>
      <c r="H18" s="39">
        <f t="shared" si="0"/>
        <v>0</v>
      </c>
      <c r="I18" s="32">
        <v>0</v>
      </c>
      <c r="J18" s="32">
        <v>0</v>
      </c>
      <c r="K18" s="41">
        <v>0</v>
      </c>
      <c r="L18" s="41">
        <v>0</v>
      </c>
      <c r="M18" s="39">
        <f t="shared" si="1"/>
        <v>0</v>
      </c>
      <c r="N18" s="41">
        <v>0</v>
      </c>
      <c r="O18" s="41">
        <v>0</v>
      </c>
      <c r="P18" s="41">
        <v>0</v>
      </c>
      <c r="Q18" s="46">
        <f t="shared" si="2"/>
        <v>0</v>
      </c>
      <c r="R18" s="15"/>
    </row>
    <row r="19" spans="1:18" s="14" customFormat="1" ht="48.75" customHeight="1">
      <c r="A19" s="37" t="s">
        <v>119</v>
      </c>
      <c r="B19" s="40">
        <v>7525833.037300001</v>
      </c>
      <c r="C19" s="38" t="s">
        <v>95</v>
      </c>
      <c r="D19" s="32">
        <v>0</v>
      </c>
      <c r="E19" s="32">
        <v>12</v>
      </c>
      <c r="F19" s="41">
        <v>0</v>
      </c>
      <c r="G19" s="41">
        <v>4845618.43</v>
      </c>
      <c r="H19" s="39">
        <f t="shared" si="0"/>
        <v>0.6438647264673352</v>
      </c>
      <c r="I19" s="32">
        <v>6</v>
      </c>
      <c r="J19" s="32">
        <v>6</v>
      </c>
      <c r="K19" s="41">
        <v>1963520.7099999997</v>
      </c>
      <c r="L19" s="41">
        <v>1668992.6</v>
      </c>
      <c r="M19" s="39">
        <f t="shared" si="1"/>
        <v>0.22176848618990555</v>
      </c>
      <c r="N19" s="41">
        <v>0</v>
      </c>
      <c r="O19" s="41">
        <v>0</v>
      </c>
      <c r="P19" s="41">
        <v>0</v>
      </c>
      <c r="Q19" s="46">
        <f t="shared" si="2"/>
        <v>0</v>
      </c>
      <c r="R19" s="15"/>
    </row>
    <row r="20" spans="1:18" s="14" customFormat="1" ht="36.75" customHeight="1">
      <c r="A20" s="37" t="s">
        <v>120</v>
      </c>
      <c r="B20" s="40">
        <v>15093564.711800002</v>
      </c>
      <c r="C20" s="38" t="s">
        <v>95</v>
      </c>
      <c r="D20" s="32">
        <v>0</v>
      </c>
      <c r="E20" s="32">
        <v>6</v>
      </c>
      <c r="F20" s="41">
        <v>0</v>
      </c>
      <c r="G20" s="41">
        <v>5982605.86</v>
      </c>
      <c r="H20" s="39">
        <f t="shared" si="0"/>
        <v>0.3963679869025809</v>
      </c>
      <c r="I20" s="32">
        <v>3</v>
      </c>
      <c r="J20" s="32">
        <v>3</v>
      </c>
      <c r="K20" s="41">
        <v>2537521.16</v>
      </c>
      <c r="L20" s="41">
        <v>2156892.98</v>
      </c>
      <c r="M20" s="39">
        <f t="shared" si="1"/>
        <v>0.14290149617961104</v>
      </c>
      <c r="N20" s="41">
        <v>0</v>
      </c>
      <c r="O20" s="41">
        <v>0</v>
      </c>
      <c r="P20" s="41">
        <v>0</v>
      </c>
      <c r="Q20" s="46">
        <f t="shared" si="2"/>
        <v>0</v>
      </c>
      <c r="R20" s="15"/>
    </row>
    <row r="21" spans="1:18" s="14" customFormat="1" ht="36.75" customHeight="1">
      <c r="A21" s="37" t="s">
        <v>121</v>
      </c>
      <c r="B21" s="40">
        <v>2303498.085</v>
      </c>
      <c r="C21" s="38" t="s">
        <v>95</v>
      </c>
      <c r="D21" s="32">
        <v>0</v>
      </c>
      <c r="E21" s="32">
        <v>0</v>
      </c>
      <c r="F21" s="41">
        <v>0</v>
      </c>
      <c r="G21" s="41">
        <v>0</v>
      </c>
      <c r="H21" s="39">
        <f t="shared" si="0"/>
        <v>0</v>
      </c>
      <c r="I21" s="32">
        <v>0</v>
      </c>
      <c r="J21" s="32">
        <v>0</v>
      </c>
      <c r="K21" s="41">
        <v>0</v>
      </c>
      <c r="L21" s="41">
        <v>0</v>
      </c>
      <c r="M21" s="39">
        <f t="shared" si="1"/>
        <v>0</v>
      </c>
      <c r="N21" s="41">
        <v>0</v>
      </c>
      <c r="O21" s="41">
        <v>0</v>
      </c>
      <c r="P21" s="41">
        <v>0</v>
      </c>
      <c r="Q21" s="46">
        <f t="shared" si="2"/>
        <v>0</v>
      </c>
      <c r="R21" s="15"/>
    </row>
    <row r="22" spans="1:18" s="14" customFormat="1" ht="36.75" customHeight="1">
      <c r="A22" s="37" t="s">
        <v>122</v>
      </c>
      <c r="B22" s="40">
        <v>15243211.530000001</v>
      </c>
      <c r="C22" s="38" t="s">
        <v>94</v>
      </c>
      <c r="D22" s="32">
        <v>0</v>
      </c>
      <c r="E22" s="32">
        <v>6</v>
      </c>
      <c r="F22" s="41">
        <v>32201125.48</v>
      </c>
      <c r="G22" s="41">
        <v>12528072.53</v>
      </c>
      <c r="H22" s="39">
        <f t="shared" si="0"/>
        <v>0.821878808500665</v>
      </c>
      <c r="I22" s="32">
        <v>6</v>
      </c>
      <c r="J22" s="32">
        <v>6</v>
      </c>
      <c r="K22" s="41">
        <v>32201125.48</v>
      </c>
      <c r="L22" s="41">
        <v>12528072.53</v>
      </c>
      <c r="M22" s="39">
        <f t="shared" si="1"/>
        <v>0.821878808500665</v>
      </c>
      <c r="N22" s="41">
        <v>10275024.3</v>
      </c>
      <c r="O22" s="41">
        <v>8273017.77</v>
      </c>
      <c r="P22" s="41">
        <v>3450546.16</v>
      </c>
      <c r="Q22" s="46">
        <f t="shared" si="2"/>
        <v>0.22636608782926204</v>
      </c>
      <c r="R22" s="15"/>
    </row>
    <row r="23" spans="1:18" s="14" customFormat="1" ht="39.75" customHeight="1">
      <c r="A23" s="37" t="s">
        <v>123</v>
      </c>
      <c r="B23" s="40">
        <v>22017972.21</v>
      </c>
      <c r="C23" s="38" t="s">
        <v>94</v>
      </c>
      <c r="D23" s="32">
        <v>3</v>
      </c>
      <c r="E23" s="32">
        <v>5</v>
      </c>
      <c r="F23" s="41">
        <v>15746335.030000001</v>
      </c>
      <c r="G23" s="41">
        <v>13024318.940000001</v>
      </c>
      <c r="H23" s="39">
        <f t="shared" si="0"/>
        <v>0.5915312643588808</v>
      </c>
      <c r="I23" s="32">
        <v>5</v>
      </c>
      <c r="J23" s="32">
        <v>5</v>
      </c>
      <c r="K23" s="41">
        <v>15746335.030000001</v>
      </c>
      <c r="L23" s="41">
        <v>13024318.940000001</v>
      </c>
      <c r="M23" s="39">
        <f t="shared" si="1"/>
        <v>0.5915312643588808</v>
      </c>
      <c r="N23" s="41">
        <v>0</v>
      </c>
      <c r="O23" s="41">
        <v>0</v>
      </c>
      <c r="P23" s="41">
        <v>0</v>
      </c>
      <c r="Q23" s="46">
        <f t="shared" si="2"/>
        <v>0</v>
      </c>
      <c r="R23" s="15"/>
    </row>
    <row r="24" spans="1:18" s="14" customFormat="1" ht="15" customHeight="1">
      <c r="A24" s="21" t="s">
        <v>77</v>
      </c>
      <c r="B24" s="40">
        <f>SUM(B6:B23)</f>
        <v>465286511.35859996</v>
      </c>
      <c r="C24" s="32"/>
      <c r="D24" s="32">
        <f>SUM(D6:D23)</f>
        <v>28</v>
      </c>
      <c r="E24" s="32">
        <f>SUM(E6:E23)</f>
        <v>58</v>
      </c>
      <c r="F24" s="41">
        <f>SUM(F6:F23)</f>
        <v>135373959.75</v>
      </c>
      <c r="G24" s="41">
        <f>SUM(G6:G23)</f>
        <v>101345236.82000001</v>
      </c>
      <c r="H24" s="39">
        <f t="shared" si="0"/>
        <v>0.21781253989951246</v>
      </c>
      <c r="I24" s="32">
        <f>SUM(I6:I23)</f>
        <v>26</v>
      </c>
      <c r="J24" s="32">
        <f>SUM(J6:J23)</f>
        <v>27</v>
      </c>
      <c r="K24" s="41">
        <f>SUM(K6:K23)</f>
        <v>65846714.370000005</v>
      </c>
      <c r="L24" s="41">
        <f>SUM(L6:L23)</f>
        <v>37805938</v>
      </c>
      <c r="M24" s="39">
        <f t="shared" si="1"/>
        <v>0.08125302813874755</v>
      </c>
      <c r="N24" s="41">
        <f>SUM(N6:N23)</f>
        <v>10292736.3</v>
      </c>
      <c r="O24" s="41">
        <f>SUM(O6:O23)</f>
        <v>8290729.77</v>
      </c>
      <c r="P24" s="41">
        <f>SUM(P6:P23)</f>
        <v>3465601.3600000003</v>
      </c>
      <c r="Q24" s="46">
        <f t="shared" si="2"/>
        <v>0.00744831684434762</v>
      </c>
      <c r="R24" s="15"/>
    </row>
    <row r="25" spans="1:18" s="14" customFormat="1" ht="18.75" customHeight="1" thickBot="1">
      <c r="A25" s="212" t="s">
        <v>124</v>
      </c>
      <c r="B25" s="213"/>
      <c r="C25" s="213"/>
      <c r="D25" s="214"/>
      <c r="E25" s="214"/>
      <c r="F25" s="214"/>
      <c r="G25" s="214"/>
      <c r="H25" s="214"/>
      <c r="I25" s="214"/>
      <c r="J25" s="214"/>
      <c r="K25" s="214"/>
      <c r="L25" s="214"/>
      <c r="M25" s="214"/>
      <c r="N25" s="214"/>
      <c r="O25" s="214"/>
      <c r="P25" s="214"/>
      <c r="Q25" s="215"/>
      <c r="R25" s="15"/>
    </row>
    <row r="26" spans="1:18" s="14" customFormat="1" ht="57" customHeight="1" thickBot="1">
      <c r="A26" s="196" t="s">
        <v>125</v>
      </c>
      <c r="B26" s="197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9"/>
      <c r="R26" s="15"/>
    </row>
    <row r="27" spans="1:18" s="14" customFormat="1" ht="15.75" thickBot="1">
      <c r="A27" s="19"/>
      <c r="B27" s="18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6"/>
      <c r="R27" s="15"/>
    </row>
    <row r="28" spans="1:17" s="12" customFormat="1" ht="18.75" customHeight="1">
      <c r="A28" s="209" t="s">
        <v>78</v>
      </c>
      <c r="B28" s="210"/>
      <c r="C28" s="210"/>
      <c r="D28" s="210"/>
      <c r="E28" s="210"/>
      <c r="F28" s="210"/>
      <c r="G28" s="210"/>
      <c r="H28" s="210"/>
      <c r="I28" s="210"/>
      <c r="J28" s="210"/>
      <c r="K28" s="210"/>
      <c r="L28" s="210"/>
      <c r="M28" s="210"/>
      <c r="N28" s="210"/>
      <c r="O28" s="210"/>
      <c r="P28" s="210"/>
      <c r="Q28" s="211"/>
    </row>
    <row r="29" spans="1:17" s="12" customFormat="1" ht="18.75" customHeight="1">
      <c r="A29" s="200" t="s">
        <v>126</v>
      </c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  <c r="P29" s="216"/>
      <c r="Q29" s="217"/>
    </row>
    <row r="30" spans="1:17" s="12" customFormat="1" ht="18.75" customHeight="1">
      <c r="A30" s="200" t="s">
        <v>79</v>
      </c>
      <c r="B30" s="201"/>
      <c r="C30" s="201"/>
      <c r="D30" s="201"/>
      <c r="E30" s="201"/>
      <c r="F30" s="201"/>
      <c r="G30" s="201"/>
      <c r="H30" s="201"/>
      <c r="I30" s="201"/>
      <c r="J30" s="201"/>
      <c r="K30" s="201"/>
      <c r="L30" s="201"/>
      <c r="M30" s="201"/>
      <c r="N30" s="201"/>
      <c r="O30" s="201"/>
      <c r="P30" s="201"/>
      <c r="Q30" s="202"/>
    </row>
    <row r="31" spans="1:17" s="13" customFormat="1" ht="18.75" customHeight="1">
      <c r="A31" s="193" t="s">
        <v>80</v>
      </c>
      <c r="B31" s="194"/>
      <c r="C31" s="194"/>
      <c r="D31" s="194"/>
      <c r="E31" s="194"/>
      <c r="F31" s="194"/>
      <c r="G31" s="194"/>
      <c r="H31" s="194"/>
      <c r="I31" s="194"/>
      <c r="J31" s="194"/>
      <c r="K31" s="194"/>
      <c r="L31" s="194"/>
      <c r="M31" s="194"/>
      <c r="N31" s="194"/>
      <c r="O31" s="194"/>
      <c r="P31" s="194"/>
      <c r="Q31" s="195"/>
    </row>
    <row r="32" spans="1:17" ht="18.75" customHeight="1">
      <c r="A32" s="193" t="s">
        <v>81</v>
      </c>
      <c r="B32" s="194"/>
      <c r="C32" s="194"/>
      <c r="D32" s="194"/>
      <c r="E32" s="194"/>
      <c r="F32" s="216"/>
      <c r="G32" s="216"/>
      <c r="H32" s="216"/>
      <c r="I32" s="216"/>
      <c r="J32" s="216"/>
      <c r="K32" s="216"/>
      <c r="L32" s="216"/>
      <c r="M32" s="216"/>
      <c r="N32" s="216"/>
      <c r="O32" s="216"/>
      <c r="P32" s="216"/>
      <c r="Q32" s="217"/>
    </row>
    <row r="33" spans="1:17" ht="18.75" customHeight="1">
      <c r="A33" s="193" t="s">
        <v>82</v>
      </c>
      <c r="B33" s="201"/>
      <c r="C33" s="201"/>
      <c r="D33" s="201"/>
      <c r="E33" s="201"/>
      <c r="F33" s="201"/>
      <c r="G33" s="201"/>
      <c r="H33" s="201"/>
      <c r="I33" s="201"/>
      <c r="J33" s="201"/>
      <c r="K33" s="201"/>
      <c r="L33" s="201"/>
      <c r="M33" s="201"/>
      <c r="N33" s="201"/>
      <c r="O33" s="201"/>
      <c r="P33" s="201"/>
      <c r="Q33" s="202"/>
    </row>
    <row r="34" spans="1:17" s="12" customFormat="1" ht="18.75" customHeight="1" thickBot="1">
      <c r="A34" s="206" t="s">
        <v>83</v>
      </c>
      <c r="B34" s="207"/>
      <c r="C34" s="207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8"/>
    </row>
  </sheetData>
  <sheetProtection/>
  <mergeCells count="21">
    <mergeCell ref="A34:Q34"/>
    <mergeCell ref="A33:Q33"/>
    <mergeCell ref="A28:Q28"/>
    <mergeCell ref="A25:Q25"/>
    <mergeCell ref="A29:Q29"/>
    <mergeCell ref="A32:Q32"/>
    <mergeCell ref="A31:Q31"/>
    <mergeCell ref="A26:Q26"/>
    <mergeCell ref="A30:Q30"/>
    <mergeCell ref="F3:H3"/>
    <mergeCell ref="I3:J3"/>
    <mergeCell ref="N3:Q3"/>
    <mergeCell ref="B2:B4"/>
    <mergeCell ref="C2:C4"/>
    <mergeCell ref="D3:E3"/>
    <mergeCell ref="K3:M3"/>
    <mergeCell ref="A1:Q1"/>
    <mergeCell ref="A2:A4"/>
    <mergeCell ref="D2:H2"/>
    <mergeCell ref="I2:M2"/>
    <mergeCell ref="N2:Q2"/>
  </mergeCells>
  <printOptions/>
  <pageMargins left="0.75" right="0.75" top="1" bottom="1" header="0.5" footer="0.5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joanna_kubicka</dc:creator>
  <cp:keywords/>
  <dc:description/>
  <cp:lastModifiedBy>user</cp:lastModifiedBy>
  <cp:lastPrinted>2017-01-23T10:53:14Z</cp:lastPrinted>
  <dcterms:created xsi:type="dcterms:W3CDTF">2014-10-30T13:52:14Z</dcterms:created>
  <dcterms:modified xsi:type="dcterms:W3CDTF">2017-01-23T10:53:28Z</dcterms:modified>
  <cp:category/>
  <cp:version/>
  <cp:contentType/>
  <cp:contentStatus/>
</cp:coreProperties>
</file>