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625" activeTab="0"/>
  </bookViews>
  <sheets>
    <sheet name="ranking" sheetId="1" r:id="rId1"/>
  </sheets>
  <definedNames>
    <definedName name="_xlnm.Print_Area" localSheetId="0">'ranking'!$A$1:$K$52</definedName>
    <definedName name="Z_197908BC_7F97_41DA_A15E_F37FF4BC4296_.wvu.PrintArea" localSheetId="0" hidden="1">'ranking'!$A$1:$K$52</definedName>
    <definedName name="Z_2C5C7E96_9BA8_4E7F_B972_CEBFBA26A095_.wvu.PrintArea" localSheetId="0" hidden="1">'ranking'!$A$1:$L$52</definedName>
    <definedName name="Z_5C60DA98_78F3_4598_91CB_9FC5C757E531_.wvu.PrintArea" localSheetId="0" hidden="1">'ranking'!$A$1:$L$52</definedName>
    <definedName name="Z_6D6F63C6_7A6F_40DD_AD3D_B284E2FDB1F5_.wvu.PrintArea" localSheetId="0" hidden="1">'ranking'!$A$1:$K$52</definedName>
    <definedName name="Z_9AA9F828_18CF_4877_83E0_CAFB2007B9ED_.wvu.PrintArea" localSheetId="0" hidden="1">'ranking'!$A$1:$K$52</definedName>
    <definedName name="Z_A7D185F0_1F3C_426D_A54D_C210E58E6F72_.wvu.PrintArea" localSheetId="0" hidden="1">'ranking'!$A$1:$K$52</definedName>
    <definedName name="Z_F85D0C9A_47D2_4629_9036_B6898160B553_.wvu.PrintArea" localSheetId="0" hidden="1">'ranking'!$A$1:$K$52</definedName>
    <definedName name="Z_FAFB4A0E_1F6F_4F7C_9DAE_1728F139C581_.wvu.PrintArea" localSheetId="0" hidden="1">'ranking'!$A$1:$K$52</definedName>
  </definedNames>
  <calcPr fullCalcOnLoad="1"/>
</workbook>
</file>

<file path=xl/sharedStrings.xml><?xml version="1.0" encoding="utf-8"?>
<sst xmlns="http://schemas.openxmlformats.org/spreadsheetml/2006/main" count="169" uniqueCount="96">
  <si>
    <t>Lp.</t>
  </si>
  <si>
    <t>Wnioskodawca</t>
  </si>
  <si>
    <t>Tytuł projektu</t>
  </si>
  <si>
    <t>Numer wniosku</t>
  </si>
  <si>
    <t>Koszt całkowity [PLN]</t>
  </si>
  <si>
    <t>Razem</t>
  </si>
  <si>
    <t>Liczba przyznanych punktów</t>
  </si>
  <si>
    <t>Wybrany do dofinasowania - Tak/nie</t>
  </si>
  <si>
    <t>Nie</t>
  </si>
  <si>
    <t>Spełnia ktyteria i uzyskał wymaganą liczbę
punktów/nie spełnia kryteriów - formalnych, merytorycznych, strategicznych</t>
  </si>
  <si>
    <t>Spełnia kryteria i uzyskał wymaganą liczbę punktów</t>
  </si>
  <si>
    <t>Regionalny Program Operacyjny Województwa Śląskiego 2014-2020</t>
  </si>
  <si>
    <t>Lista ocenionych wniosków o dofinansowanie projektów</t>
  </si>
  <si>
    <t>Nie spełnia kryteriów formalnych</t>
  </si>
  <si>
    <t>Lista wniosków o dofinansowanie projektów wycofanych przez Wnioskodawców</t>
  </si>
  <si>
    <t>Wnioskowane dofinansowanie z EFRR [PLN]]</t>
  </si>
  <si>
    <t>Wnioskowane dofinansowanie z budżetu państwa  [PLN] (jeśli dotyczy)</t>
  </si>
  <si>
    <t>Wnioskowane dofinansowanie ogółem  [PLN]</t>
  </si>
  <si>
    <t>LISTA OCENIONYCH WNIOSKÓW O DOFINANSOWANIE PROJEKTÓW ZAWIERAJĄCA WYNIKI PRAC KOMISJI OCENY PROJEKTÓW</t>
  </si>
  <si>
    <t>Lista wniosków o dofinansowanie projektów pozostawionych bez rozpatrzenia - nie dotyczy</t>
  </si>
  <si>
    <t>Oś Priorytetowa:  IV Efektywność energetyczna, odnawialne źródła energii i gospodarka niskoemisyjna</t>
  </si>
  <si>
    <t>Numer naboru: RPSL.04.03.02-IZ.01-24-095/16</t>
  </si>
  <si>
    <t>WND-RPSL.04.03.02-24-0483/17-002</t>
  </si>
  <si>
    <t xml:space="preserve">WND-RPSL.04.03.02-24-09ED/16-004 </t>
  </si>
  <si>
    <t xml:space="preserve">WND-RPSL.04.03.02-24-04D5/17-003 </t>
  </si>
  <si>
    <t xml:space="preserve">WND-RPSL.04.03.02-24-04BH/17-003 </t>
  </si>
  <si>
    <t xml:space="preserve">WND-RPSL.04.03.02-24-04H0/17-003 </t>
  </si>
  <si>
    <t xml:space="preserve">WND-RPSL.04.03.02-24-04GA/17-003 </t>
  </si>
  <si>
    <t>WND-RPSL.04.03.02-24-04G8/17-003</t>
  </si>
  <si>
    <t>GMINA MSZANA</t>
  </si>
  <si>
    <t>Termomodernizacja wraz z ograniczeniem zużycia energii i niskiej emisji w budynku Zespołu Szkół w Mszanie.</t>
  </si>
  <si>
    <t>GMINA JEJKOWICE</t>
  </si>
  <si>
    <t>Termomodernizacja obiektu sportowo- kulturalnego przy ul. Poprzecznej 3 A w Gminie Jejkowice</t>
  </si>
  <si>
    <t>Termomodernizacja obiektu Szkoły Podstawowej im Jana III Sobieskiego w Jejkowicach</t>
  </si>
  <si>
    <t>RYBNIK - MIASTO NA PRAWACH POWIATU</t>
  </si>
  <si>
    <t>Termomodernizacja obiektów użyteczności publicznej na terenie miasta Rybnika - etap II</t>
  </si>
  <si>
    <t>JASTRZĘBIE-ZDRÓJ - MIASTO NA PRAWACH POWIATU</t>
  </si>
  <si>
    <t>Zwiększenie efektywności energetycznej w budynku SP 1 wraz z rozbudową na cele PP 7 w Jastrzębiu-Zdroju</t>
  </si>
  <si>
    <t xml:space="preserve">  Zwiększenie efektywności energetycznej w budynku SP 17 w Jastrzębiu-Zdroju</t>
  </si>
  <si>
    <t>Zwiększenie efektywności energetycznej w budynku ZS 12 w Jastrzębiu-Zdroju</t>
  </si>
  <si>
    <t>Zwiększenie efektywności energetycznej w budynkach użyteczności publicznej ul. K. Paryskiej 14-16 w Jastrzębiu-Zdroju</t>
  </si>
  <si>
    <t>Przebudowa wraz z termomodernizacją budynku ul. Szkolna 5 w Jastrzębiu-Zdroju</t>
  </si>
  <si>
    <t xml:space="preserve">WND-RPSL.04.03.02-24-04H7/17-003 </t>
  </si>
  <si>
    <t>MIASTO WODZISŁAW ŚLĄSKI</t>
  </si>
  <si>
    <t xml:space="preserve">Poprawa efektywności energetycznej komunalnej infrastruktury mieszkaniowej w Wodzisławiu Śląskim. </t>
  </si>
  <si>
    <t>WND-RPSL.04.03.02-24-04E2/17-003</t>
  </si>
  <si>
    <t>GMINA LYSKI</t>
  </si>
  <si>
    <t xml:space="preserve">  Kompleksowa termomodernizacja Zespołu Szkolno - Przedszkolnego w Pstrążnej</t>
  </si>
  <si>
    <t>WND-RPSL.04.03.02-24-04E3/17-003</t>
  </si>
  <si>
    <t>Kompleksowa termomodernizacja Szkoły Podstawowej w Raszczycach</t>
  </si>
  <si>
    <t xml:space="preserve">WND-RPSL.04.03.02-24-04E4/17-003 </t>
  </si>
  <si>
    <t xml:space="preserve">  Kompleksowa termomodernizacja Przedszkola w Zwonowicach</t>
  </si>
  <si>
    <t>WND-RPSL.04.03.02-24-04CD/17-003</t>
  </si>
  <si>
    <t xml:space="preserve">  Budowa systemu wentylacji wraz z odzyskaniem ciepła (rekuperacja) w krytej pływalni w Połomi</t>
  </si>
  <si>
    <t>WND-RPSL.04.03.02-24-0481/17-003</t>
  </si>
  <si>
    <t>Termomodernizacja budynku szatni sportowej w Mszanie.</t>
  </si>
  <si>
    <t xml:space="preserve">WND-RPSL.04.03.02-24-0464/17-002 </t>
  </si>
  <si>
    <t>GMINA GASZOWICE</t>
  </si>
  <si>
    <t xml:space="preserve">  Termomodernizacja budynku Szkoły Podstawowej im. Tadeusza Kościuszki w Gaszowicach</t>
  </si>
  <si>
    <t xml:space="preserve">WND-RPSL.04.03.02-24-0476/17-003 </t>
  </si>
  <si>
    <t>GMINA GODÓW</t>
  </si>
  <si>
    <t>Termomodernizacja dwóch ośrodków kultury na terenie Gminy Godów z wykorzystaniem odnawialnych źródeł energii.</t>
  </si>
  <si>
    <t>Termomodernizacja dwóch budynków użyteczności publicznej na terenie Gminy Godów .</t>
  </si>
  <si>
    <t>WND-RPSL.04.03.02-24-0486/17-002</t>
  </si>
  <si>
    <t>MIASTO RACIBÓRZ</t>
  </si>
  <si>
    <t>Poprawa efektywności energetycznej połączona ze wzrostem udziału energii pochodzącej ze źródeł odnawialnych na terenie Miasta Racibórz - etap II</t>
  </si>
  <si>
    <t xml:space="preserve">WND-RPSL.04.03.02-24-0488/17-003 </t>
  </si>
  <si>
    <t>Poprawa efektywności energetycznej połączona ze wzrostem udziału energii pochodzącej ze źródeł odnawialnych na terenie Miasta Racibórz - etap IV</t>
  </si>
  <si>
    <t xml:space="preserve">WND-RPSL.04.03.02-24-0487/17-003 </t>
  </si>
  <si>
    <t>Poprawa efektywności energetycznej połączona ze wzrostem udziału energii pochodzącej ze źródeł odnawialnych na terenie Miasta Racibórz - etap III</t>
  </si>
  <si>
    <t xml:space="preserve">WND-RPSL.04.03.02-24-04BA/17-002 </t>
  </si>
  <si>
    <t>MIASTO RADLIN</t>
  </si>
  <si>
    <t xml:space="preserve">  Zasoby mieszkaniowe Mikołajczyka - termomodernizacja wielorodzinnych budynków mieszkalnych przy ul. Mikołajczyka 6, 9, 11 w Radlinie </t>
  </si>
  <si>
    <t>WND-RPSL.04.03.02-24-04B8/17-002</t>
  </si>
  <si>
    <t>Termomodernizacja budynku Szkoły Podstawowej nr 4 im. Gustawa Morcinka w Radlinie, przy ul. Wiosny Ludów 287.</t>
  </si>
  <si>
    <t xml:space="preserve">WND-RPSL.04.03.02-24-04B5/17-002 </t>
  </si>
  <si>
    <t>GMINA PIETROWICE WIELKIE</t>
  </si>
  <si>
    <t>Modernizacja systemów grzewczych i termomodernizacja budynków użyteczności publicznej będących własnością Gminy Pietrowice Wielkie: Urzędu Gminy Pietrowice Wielkie oraz Centrum Społeczno-Kulturalnego w Pietrowicach Wielkich</t>
  </si>
  <si>
    <t>WND-RPSL.04.03.02-24-04A0/17-003</t>
  </si>
  <si>
    <t>GMINA i MIASTO CZERWIONKA-LESZCZYNY</t>
  </si>
  <si>
    <t>Termomodernizacja budynków użyteczności publicznej w Czerwionce-Leszczynach - grupa 3</t>
  </si>
  <si>
    <t>Nie spełnia kryteriów merytorycznych 0/1</t>
  </si>
  <si>
    <t>WND-RPSL.04.03.02-24-0473/17-002</t>
  </si>
  <si>
    <t>MIASTO RYDUŁTOWY</t>
  </si>
  <si>
    <t>Poprawa efektywności energetycznej budynku sali sportowej przy ul. Generała Józefa Bema w Rydułtowach</t>
  </si>
  <si>
    <t>WND-RPSL.04.03.02-24-04H8/17-003</t>
  </si>
  <si>
    <t>Zwiększenie efektywności energetycznej w budynku CKP i ZS 5 w Jastrzębiu-Zdroju</t>
  </si>
  <si>
    <t>n/d</t>
  </si>
  <si>
    <t xml:space="preserve">WND-RPSL.04.03.02-24-050A/17-001 </t>
  </si>
  <si>
    <t>SAMODZIELNY PUBLICZNY ZAKŁAD OPIEKI ZDROWOTNEJ WOJEWÓDZKI SZPITAL SPECJALISTYCZNY NR 3 W RYBNIKU</t>
  </si>
  <si>
    <t>Termomodernizacja obiektów SPZOZ WSS Nr 3 w Rybniku</t>
  </si>
  <si>
    <t>WND-RPSL.04.03.02-24-0474/17-003</t>
  </si>
  <si>
    <t>WND-RPSL.04.03.02-24-04FC/17-004</t>
  </si>
  <si>
    <t>WND-RPSL.04.03.02-24-04F9/17-003</t>
  </si>
  <si>
    <t>Tak</t>
  </si>
  <si>
    <t>Poddziałanie: 4.3.2. Efektywność energetyczna i odnawialne źródła energii w infrastrukturze publicznej i mieszkaniowej - RIT Subregionu Zachodniego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</si>
</sst>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 wrapText="1"/>
    </xf>
    <xf numFmtId="4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4" fontId="0" fillId="0" borderId="12" xfId="0" applyNumberFormat="1" applyFont="1" applyBorder="1" applyAlignment="1">
      <alignment horizontal="left" wrapText="1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4" fontId="2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/>
    </xf>
    <xf numFmtId="4" fontId="2" fillId="0" borderId="0" xfId="0" applyNumberFormat="1" applyFont="1" applyBorder="1" applyAlignment="1">
      <alignment horizontal="right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3" fillId="34" borderId="13" xfId="0" applyFont="1" applyFill="1" applyBorder="1" applyAlignment="1">
      <alignment horizontal="center" vertical="center" wrapText="1"/>
    </xf>
    <xf numFmtId="0" fontId="29" fillId="34" borderId="10" xfId="0" applyFont="1" applyFill="1" applyBorder="1" applyAlignment="1">
      <alignment horizontal="center" vertical="center" wrapText="1"/>
    </xf>
    <xf numFmtId="0" fontId="43" fillId="34" borderId="10" xfId="52" applyFont="1" applyFill="1" applyBorder="1" applyAlignment="1">
      <alignment horizontal="center" vertical="center" wrapText="1"/>
      <protection/>
    </xf>
    <xf numFmtId="0" fontId="29" fillId="34" borderId="10" xfId="52" applyFont="1" applyFill="1" applyBorder="1" applyAlignment="1">
      <alignment horizontal="center" vertical="center" wrapText="1"/>
      <protection/>
    </xf>
    <xf numFmtId="0" fontId="43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2" fontId="0" fillId="34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4" fontId="8" fillId="34" borderId="13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4" fontId="8" fillId="34" borderId="10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0" fontId="29" fillId="34" borderId="15" xfId="0" applyFont="1" applyFill="1" applyBorder="1" applyAlignment="1">
      <alignment horizontal="center" vertical="center" wrapText="1"/>
    </xf>
    <xf numFmtId="4" fontId="8" fillId="0" borderId="10" xfId="54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4" fontId="0" fillId="34" borderId="13" xfId="0" applyNumberFormat="1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center" vertical="center" wrapText="1"/>
    </xf>
    <xf numFmtId="4" fontId="0" fillId="34" borderId="15" xfId="0" applyNumberFormat="1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0" fillId="34" borderId="10" xfId="0" applyNumberFormat="1" applyFont="1" applyFill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34" borderId="13" xfId="0" applyNumberFormat="1" applyFont="1" applyFill="1" applyBorder="1" applyAlignment="1">
      <alignment horizontal="center" vertical="center"/>
    </xf>
    <xf numFmtId="4" fontId="0" fillId="34" borderId="15" xfId="0" applyNumberFormat="1" applyFont="1" applyFill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2" fontId="43" fillId="34" borderId="10" xfId="52" applyNumberFormat="1" applyFont="1" applyFill="1" applyBorder="1" applyAlignment="1">
      <alignment horizontal="center" vertical="center" wrapText="1"/>
      <protection/>
    </xf>
    <xf numFmtId="2" fontId="29" fillId="3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3" fillId="34" borderId="13" xfId="52" applyFont="1" applyFill="1" applyBorder="1" applyAlignment="1">
      <alignment horizontal="center" vertical="center" wrapText="1"/>
      <protection/>
    </xf>
    <xf numFmtId="4" fontId="8" fillId="35" borderId="10" xfId="0" applyNumberFormat="1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0"/>
  <sheetViews>
    <sheetView tabSelected="1" view="pageLayout" zoomScale="70" zoomScalePageLayoutView="70" workbookViewId="0" topLeftCell="A1">
      <selection activeCell="D8" sqref="D8"/>
    </sheetView>
  </sheetViews>
  <sheetFormatPr defaultColWidth="9.140625" defaultRowHeight="12.75"/>
  <cols>
    <col min="1" max="1" width="6.57421875" style="1" customWidth="1"/>
    <col min="2" max="2" width="18.7109375" style="1" customWidth="1"/>
    <col min="3" max="3" width="22.57421875" style="1" customWidth="1"/>
    <col min="4" max="4" width="29.8515625" style="1" customWidth="1"/>
    <col min="5" max="7" width="23.7109375" style="1" customWidth="1"/>
    <col min="8" max="8" width="23.140625" style="1" customWidth="1"/>
    <col min="9" max="9" width="24.8515625" style="1" customWidth="1"/>
    <col min="10" max="10" width="14.57421875" style="1" customWidth="1"/>
    <col min="11" max="11" width="16.140625" style="1" customWidth="1"/>
    <col min="12" max="12" width="9.7109375" style="1" bestFit="1" customWidth="1"/>
    <col min="13" max="16384" width="9.140625" style="1" customWidth="1"/>
  </cols>
  <sheetData>
    <row r="2" spans="1:11" ht="15.75">
      <c r="A2" s="64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1" t="s">
        <v>11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 t="s">
        <v>20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1" t="s">
        <v>95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1" t="s">
        <v>21</v>
      </c>
      <c r="B7" s="2"/>
      <c r="C7" s="2"/>
      <c r="D7" s="2"/>
      <c r="E7" s="2"/>
      <c r="F7" s="2"/>
      <c r="G7" s="2"/>
      <c r="H7" s="2"/>
      <c r="I7" s="2"/>
      <c r="J7" s="2"/>
      <c r="K7" s="2"/>
    </row>
    <row r="9" spans="1:10" ht="15">
      <c r="A9" s="20"/>
      <c r="B9" s="65"/>
      <c r="C9" s="65"/>
      <c r="D9" s="65"/>
      <c r="E9" s="65"/>
      <c r="F9" s="65"/>
      <c r="G9" s="65"/>
      <c r="H9" s="65"/>
      <c r="I9" s="65"/>
      <c r="J9" s="65"/>
    </row>
    <row r="11" spans="1:11" ht="12.75">
      <c r="A11" s="15" t="s">
        <v>12</v>
      </c>
      <c r="B11" s="13"/>
      <c r="C11" s="13"/>
      <c r="D11" s="16"/>
      <c r="E11" s="3"/>
      <c r="F11" s="3"/>
      <c r="G11" s="3"/>
      <c r="H11" s="4"/>
      <c r="I11" s="4"/>
      <c r="J11" s="4"/>
      <c r="K11" s="4"/>
    </row>
    <row r="12" spans="1:11" ht="76.5">
      <c r="A12" s="17" t="s">
        <v>0</v>
      </c>
      <c r="B12" s="18" t="s">
        <v>3</v>
      </c>
      <c r="C12" s="18" t="s">
        <v>1</v>
      </c>
      <c r="D12" s="19" t="s">
        <v>2</v>
      </c>
      <c r="E12" s="18" t="s">
        <v>15</v>
      </c>
      <c r="F12" s="18" t="s">
        <v>16</v>
      </c>
      <c r="G12" s="18" t="s">
        <v>17</v>
      </c>
      <c r="H12" s="19" t="s">
        <v>4</v>
      </c>
      <c r="I12" s="19" t="s">
        <v>9</v>
      </c>
      <c r="J12" s="19" t="s">
        <v>7</v>
      </c>
      <c r="K12" s="19" t="s">
        <v>6</v>
      </c>
    </row>
    <row r="13" spans="1:11" ht="75">
      <c r="A13" s="22">
        <v>1</v>
      </c>
      <c r="B13" s="24" t="s">
        <v>92</v>
      </c>
      <c r="C13" s="24" t="s">
        <v>36</v>
      </c>
      <c r="D13" s="24" t="s">
        <v>40</v>
      </c>
      <c r="E13" s="45">
        <v>850047.91</v>
      </c>
      <c r="F13" s="47">
        <v>0</v>
      </c>
      <c r="G13" s="31">
        <f aca="true" t="shared" si="0" ref="G13:G39">SUM(E13:F13)</f>
        <v>850047.91</v>
      </c>
      <c r="H13" s="45">
        <v>1460548.57</v>
      </c>
      <c r="I13" s="31" t="s">
        <v>10</v>
      </c>
      <c r="J13" s="47" t="s">
        <v>94</v>
      </c>
      <c r="K13" s="36">
        <v>32.45</v>
      </c>
    </row>
    <row r="14" spans="1:11" ht="60">
      <c r="A14" s="22">
        <v>2</v>
      </c>
      <c r="B14" s="24" t="s">
        <v>93</v>
      </c>
      <c r="C14" s="24" t="s">
        <v>36</v>
      </c>
      <c r="D14" s="24" t="s">
        <v>41</v>
      </c>
      <c r="E14" s="51">
        <v>2543076.45</v>
      </c>
      <c r="F14" s="47">
        <v>0</v>
      </c>
      <c r="G14" s="31">
        <f t="shared" si="0"/>
        <v>2543076.45</v>
      </c>
      <c r="H14" s="51">
        <v>3177250.06</v>
      </c>
      <c r="I14" s="31" t="s">
        <v>10</v>
      </c>
      <c r="J14" s="47" t="s">
        <v>94</v>
      </c>
      <c r="K14" s="36">
        <v>32.1</v>
      </c>
    </row>
    <row r="15" spans="1:11" ht="51">
      <c r="A15" s="22">
        <v>3</v>
      </c>
      <c r="B15" s="27" t="s">
        <v>78</v>
      </c>
      <c r="C15" s="27" t="s">
        <v>79</v>
      </c>
      <c r="D15" s="29" t="s">
        <v>80</v>
      </c>
      <c r="E15" s="45">
        <v>2514209.05</v>
      </c>
      <c r="F15" s="31">
        <v>0</v>
      </c>
      <c r="G15" s="31">
        <f t="shared" si="0"/>
        <v>2514209.05</v>
      </c>
      <c r="H15" s="45">
        <v>3804040.04</v>
      </c>
      <c r="I15" s="31" t="s">
        <v>10</v>
      </c>
      <c r="J15" s="47" t="s">
        <v>94</v>
      </c>
      <c r="K15" s="37">
        <v>31.99</v>
      </c>
    </row>
    <row r="16" spans="1:11" ht="90">
      <c r="A16" s="22">
        <v>4</v>
      </c>
      <c r="B16" s="24" t="s">
        <v>68</v>
      </c>
      <c r="C16" s="24" t="s">
        <v>64</v>
      </c>
      <c r="D16" s="24" t="s">
        <v>69</v>
      </c>
      <c r="E16" s="51">
        <v>3027922.45</v>
      </c>
      <c r="F16" s="47">
        <v>356226.07</v>
      </c>
      <c r="G16" s="47">
        <f t="shared" si="0"/>
        <v>3384148.52</v>
      </c>
      <c r="H16" s="51">
        <v>5726755.64</v>
      </c>
      <c r="I16" s="31" t="s">
        <v>10</v>
      </c>
      <c r="J16" s="47" t="s">
        <v>94</v>
      </c>
      <c r="K16" s="36">
        <v>31.54</v>
      </c>
    </row>
    <row r="17" spans="1:11" ht="75">
      <c r="A17" s="22">
        <v>5</v>
      </c>
      <c r="B17" s="26" t="s">
        <v>59</v>
      </c>
      <c r="C17" s="23" t="s">
        <v>60</v>
      </c>
      <c r="D17" s="26" t="s">
        <v>61</v>
      </c>
      <c r="E17" s="39">
        <v>1837375.77</v>
      </c>
      <c r="F17" s="47">
        <v>0</v>
      </c>
      <c r="G17" s="31">
        <f t="shared" si="0"/>
        <v>1837375.77</v>
      </c>
      <c r="H17" s="52">
        <v>4991832.48</v>
      </c>
      <c r="I17" s="31" t="s">
        <v>10</v>
      </c>
      <c r="J17" s="47" t="s">
        <v>94</v>
      </c>
      <c r="K17" s="36">
        <v>31.45</v>
      </c>
    </row>
    <row r="18" spans="1:11" ht="45">
      <c r="A18" s="22">
        <v>6</v>
      </c>
      <c r="B18" s="24" t="s">
        <v>25</v>
      </c>
      <c r="C18" s="24" t="s">
        <v>34</v>
      </c>
      <c r="D18" s="24" t="s">
        <v>35</v>
      </c>
      <c r="E18" s="45">
        <v>10107627.74</v>
      </c>
      <c r="F18" s="47">
        <v>0</v>
      </c>
      <c r="G18" s="31">
        <f t="shared" si="0"/>
        <v>10107627.74</v>
      </c>
      <c r="H18" s="52">
        <v>13807688.95</v>
      </c>
      <c r="I18" s="31" t="s">
        <v>10</v>
      </c>
      <c r="J18" s="47" t="s">
        <v>94</v>
      </c>
      <c r="K18" s="36">
        <v>31.22</v>
      </c>
    </row>
    <row r="19" spans="1:11" ht="45">
      <c r="A19" s="22">
        <v>7</v>
      </c>
      <c r="B19" s="24" t="s">
        <v>27</v>
      </c>
      <c r="C19" s="24" t="s">
        <v>36</v>
      </c>
      <c r="D19" s="24" t="s">
        <v>38</v>
      </c>
      <c r="E19" s="51">
        <v>1942428.45</v>
      </c>
      <c r="F19" s="47">
        <v>0</v>
      </c>
      <c r="G19" s="47">
        <f t="shared" si="0"/>
        <v>1942428.45</v>
      </c>
      <c r="H19" s="53">
        <v>7831978.25</v>
      </c>
      <c r="I19" s="31" t="s">
        <v>10</v>
      </c>
      <c r="J19" s="47" t="s">
        <v>94</v>
      </c>
      <c r="K19" s="36">
        <v>31.06</v>
      </c>
    </row>
    <row r="20" spans="1:11" ht="60">
      <c r="A20" s="22">
        <v>8</v>
      </c>
      <c r="B20" s="24" t="s">
        <v>91</v>
      </c>
      <c r="C20" s="24" t="s">
        <v>60</v>
      </c>
      <c r="D20" s="24" t="s">
        <v>62</v>
      </c>
      <c r="E20" s="51">
        <v>872825.01</v>
      </c>
      <c r="F20" s="47">
        <v>0</v>
      </c>
      <c r="G20" s="47">
        <f t="shared" si="0"/>
        <v>872825.01</v>
      </c>
      <c r="H20" s="53">
        <v>2487300.73</v>
      </c>
      <c r="I20" s="31" t="s">
        <v>10</v>
      </c>
      <c r="J20" s="47" t="s">
        <v>94</v>
      </c>
      <c r="K20" s="36">
        <v>30.97</v>
      </c>
    </row>
    <row r="21" spans="1:11" ht="60">
      <c r="A21" s="22">
        <v>9</v>
      </c>
      <c r="B21" s="59" t="s">
        <v>26</v>
      </c>
      <c r="C21" s="59" t="s">
        <v>36</v>
      </c>
      <c r="D21" s="59" t="s">
        <v>37</v>
      </c>
      <c r="E21" s="53">
        <v>808374.32</v>
      </c>
      <c r="F21" s="47">
        <v>95102.86</v>
      </c>
      <c r="G21" s="47">
        <f>SUM(E21:F21)</f>
        <v>903477.1799999999</v>
      </c>
      <c r="H21" s="53">
        <v>7672392.37</v>
      </c>
      <c r="I21" s="31" t="s">
        <v>10</v>
      </c>
      <c r="J21" s="47" t="s">
        <v>94</v>
      </c>
      <c r="K21" s="36">
        <v>30.76</v>
      </c>
    </row>
    <row r="22" spans="1:11" ht="67.5" customHeight="1">
      <c r="A22" s="61">
        <v>10</v>
      </c>
      <c r="B22" s="62" t="s">
        <v>82</v>
      </c>
      <c r="C22" s="62" t="s">
        <v>83</v>
      </c>
      <c r="D22" s="62" t="s">
        <v>84</v>
      </c>
      <c r="E22" s="63">
        <v>1924198.79</v>
      </c>
      <c r="F22" s="63">
        <v>226376.32</v>
      </c>
      <c r="G22" s="63">
        <f>SUM(E22:F22)</f>
        <v>2150575.11</v>
      </c>
      <c r="H22" s="63">
        <v>4212331.26</v>
      </c>
      <c r="I22" s="63" t="s">
        <v>10</v>
      </c>
      <c r="J22" s="63" t="s">
        <v>94</v>
      </c>
      <c r="K22" s="60">
        <v>30.74</v>
      </c>
    </row>
    <row r="23" spans="1:11" ht="60">
      <c r="A23" s="22">
        <v>11</v>
      </c>
      <c r="B23" s="24" t="s">
        <v>42</v>
      </c>
      <c r="C23" s="24" t="s">
        <v>43</v>
      </c>
      <c r="D23" s="24" t="s">
        <v>44</v>
      </c>
      <c r="E23" s="51">
        <v>1717797.68</v>
      </c>
      <c r="F23" s="47">
        <v>0</v>
      </c>
      <c r="G23" s="47">
        <f t="shared" si="0"/>
        <v>1717797.68</v>
      </c>
      <c r="H23" s="53">
        <v>2362912.65</v>
      </c>
      <c r="I23" s="31" t="s">
        <v>10</v>
      </c>
      <c r="J23" s="47" t="s">
        <v>94</v>
      </c>
      <c r="K23" s="36">
        <v>30.55</v>
      </c>
    </row>
    <row r="24" spans="1:11" ht="90">
      <c r="A24" s="22">
        <v>12</v>
      </c>
      <c r="B24" s="23" t="s">
        <v>66</v>
      </c>
      <c r="C24" s="23" t="s">
        <v>64</v>
      </c>
      <c r="D24" s="23" t="s">
        <v>67</v>
      </c>
      <c r="E24" s="51">
        <v>1545837.03</v>
      </c>
      <c r="F24" s="47">
        <v>391549.4</v>
      </c>
      <c r="G24" s="47">
        <f t="shared" si="0"/>
        <v>1937386.4300000002</v>
      </c>
      <c r="H24" s="53">
        <v>6838715.38</v>
      </c>
      <c r="I24" s="31" t="s">
        <v>10</v>
      </c>
      <c r="J24" s="47" t="s">
        <v>94</v>
      </c>
      <c r="K24" s="36">
        <v>30.53</v>
      </c>
    </row>
    <row r="25" spans="1:11" ht="90">
      <c r="A25" s="22">
        <v>13</v>
      </c>
      <c r="B25" s="23" t="s">
        <v>63</v>
      </c>
      <c r="C25" s="23" t="s">
        <v>64</v>
      </c>
      <c r="D25" s="23" t="s">
        <v>65</v>
      </c>
      <c r="E25" s="51">
        <v>1236114.98</v>
      </c>
      <c r="F25" s="47">
        <v>176587.83</v>
      </c>
      <c r="G25" s="47">
        <f t="shared" si="0"/>
        <v>1412702.81</v>
      </c>
      <c r="H25" s="53">
        <v>2304843.58</v>
      </c>
      <c r="I25" s="31" t="s">
        <v>10</v>
      </c>
      <c r="J25" s="47" t="s">
        <v>94</v>
      </c>
      <c r="K25" s="36">
        <v>30.5</v>
      </c>
    </row>
    <row r="26" spans="1:11" ht="51">
      <c r="A26" s="22">
        <v>14</v>
      </c>
      <c r="B26" s="27" t="s">
        <v>73</v>
      </c>
      <c r="C26" s="28" t="s">
        <v>71</v>
      </c>
      <c r="D26" s="29" t="s">
        <v>74</v>
      </c>
      <c r="E26" s="51">
        <v>1511730.15</v>
      </c>
      <c r="F26" s="47">
        <v>177850.61</v>
      </c>
      <c r="G26" s="47">
        <f t="shared" si="0"/>
        <v>1689580.7599999998</v>
      </c>
      <c r="H26" s="53">
        <v>2188224.89</v>
      </c>
      <c r="I26" s="31" t="s">
        <v>10</v>
      </c>
      <c r="J26" s="48" t="s">
        <v>94</v>
      </c>
      <c r="K26" s="37">
        <v>30.34</v>
      </c>
    </row>
    <row r="27" spans="1:11" ht="45">
      <c r="A27" s="22">
        <v>15</v>
      </c>
      <c r="B27" s="23" t="s">
        <v>28</v>
      </c>
      <c r="C27" s="23" t="s">
        <v>36</v>
      </c>
      <c r="D27" s="23" t="s">
        <v>39</v>
      </c>
      <c r="E27" s="51">
        <v>1835357.81</v>
      </c>
      <c r="F27" s="48">
        <v>215924.45</v>
      </c>
      <c r="G27" s="48">
        <f t="shared" si="0"/>
        <v>2051282.26</v>
      </c>
      <c r="H27" s="51">
        <v>3575533.81</v>
      </c>
      <c r="I27" s="32" t="s">
        <v>10</v>
      </c>
      <c r="J27" s="48" t="s">
        <v>94</v>
      </c>
      <c r="K27" s="40">
        <v>30.25</v>
      </c>
    </row>
    <row r="28" spans="1:11" ht="60">
      <c r="A28" s="22">
        <v>16</v>
      </c>
      <c r="B28" s="42" t="s">
        <v>56</v>
      </c>
      <c r="C28" s="42" t="s">
        <v>57</v>
      </c>
      <c r="D28" s="42" t="s">
        <v>58</v>
      </c>
      <c r="E28" s="54">
        <v>1377951.08</v>
      </c>
      <c r="F28" s="49">
        <v>0</v>
      </c>
      <c r="G28" s="49">
        <f t="shared" si="0"/>
        <v>1377951.08</v>
      </c>
      <c r="H28" s="54">
        <v>1951450.51</v>
      </c>
      <c r="I28" s="41" t="s">
        <v>10</v>
      </c>
      <c r="J28" s="49" t="s">
        <v>94</v>
      </c>
      <c r="K28" s="40">
        <v>29.9</v>
      </c>
    </row>
    <row r="29" spans="1:11" ht="45">
      <c r="A29" s="22">
        <v>17</v>
      </c>
      <c r="B29" s="24" t="s">
        <v>48</v>
      </c>
      <c r="C29" s="24" t="s">
        <v>46</v>
      </c>
      <c r="D29" s="24" t="s">
        <v>49</v>
      </c>
      <c r="E29" s="51">
        <v>313009.34</v>
      </c>
      <c r="F29" s="47">
        <v>0</v>
      </c>
      <c r="G29" s="47">
        <f t="shared" si="0"/>
        <v>313009.34</v>
      </c>
      <c r="H29" s="51">
        <v>1568373.99</v>
      </c>
      <c r="I29" s="31" t="s">
        <v>10</v>
      </c>
      <c r="J29" s="49" t="s">
        <v>94</v>
      </c>
      <c r="K29" s="36">
        <v>29.85</v>
      </c>
    </row>
    <row r="30" spans="1:11" ht="76.5">
      <c r="A30" s="22">
        <v>18</v>
      </c>
      <c r="B30" s="27" t="s">
        <v>70</v>
      </c>
      <c r="C30" s="28" t="s">
        <v>71</v>
      </c>
      <c r="D30" s="29" t="s">
        <v>72</v>
      </c>
      <c r="E30" s="51">
        <v>815939.54</v>
      </c>
      <c r="F30" s="47">
        <v>0</v>
      </c>
      <c r="G30" s="31">
        <f t="shared" si="0"/>
        <v>815939.54</v>
      </c>
      <c r="H30" s="52">
        <v>1434878.36</v>
      </c>
      <c r="I30" s="31" t="s">
        <v>10</v>
      </c>
      <c r="J30" s="49" t="s">
        <v>94</v>
      </c>
      <c r="K30" s="36">
        <v>29.4</v>
      </c>
    </row>
    <row r="31" spans="1:11" ht="30">
      <c r="A31" s="22">
        <v>19</v>
      </c>
      <c r="B31" s="23" t="s">
        <v>54</v>
      </c>
      <c r="C31" s="23" t="s">
        <v>29</v>
      </c>
      <c r="D31" s="23" t="s">
        <v>55</v>
      </c>
      <c r="E31" s="45">
        <v>504997.4</v>
      </c>
      <c r="F31" s="47">
        <v>0</v>
      </c>
      <c r="G31" s="31">
        <f t="shared" si="0"/>
        <v>504997.4</v>
      </c>
      <c r="H31" s="52">
        <v>1371022.72</v>
      </c>
      <c r="I31" s="31" t="s">
        <v>10</v>
      </c>
      <c r="J31" s="49" t="s">
        <v>94</v>
      </c>
      <c r="K31" s="36">
        <v>29.37</v>
      </c>
    </row>
    <row r="32" spans="1:14" ht="45">
      <c r="A32" s="22">
        <v>20</v>
      </c>
      <c r="B32" s="25" t="s">
        <v>50</v>
      </c>
      <c r="C32" s="24" t="s">
        <v>46</v>
      </c>
      <c r="D32" s="25" t="s">
        <v>51</v>
      </c>
      <c r="E32" s="45">
        <v>320000</v>
      </c>
      <c r="F32" s="48">
        <v>0</v>
      </c>
      <c r="G32" s="31">
        <f t="shared" si="0"/>
        <v>320000</v>
      </c>
      <c r="H32" s="45">
        <v>774479.8</v>
      </c>
      <c r="I32" s="31" t="s">
        <v>10</v>
      </c>
      <c r="J32" s="49" t="s">
        <v>94</v>
      </c>
      <c r="K32" s="40">
        <v>29</v>
      </c>
      <c r="M32" s="30"/>
      <c r="N32" s="30"/>
    </row>
    <row r="33" spans="1:11" ht="45">
      <c r="A33" s="22">
        <v>21</v>
      </c>
      <c r="B33" s="23" t="s">
        <v>24</v>
      </c>
      <c r="C33" s="23" t="s">
        <v>31</v>
      </c>
      <c r="D33" s="23" t="s">
        <v>33</v>
      </c>
      <c r="E33" s="39">
        <v>453142.5</v>
      </c>
      <c r="F33" s="48">
        <v>0</v>
      </c>
      <c r="G33" s="31">
        <f t="shared" si="0"/>
        <v>453142.5</v>
      </c>
      <c r="H33" s="55">
        <v>674879.38</v>
      </c>
      <c r="I33" s="31" t="s">
        <v>10</v>
      </c>
      <c r="J33" s="49" t="s">
        <v>94</v>
      </c>
      <c r="K33" s="40">
        <v>28.92</v>
      </c>
    </row>
    <row r="34" spans="1:11" ht="60">
      <c r="A34" s="22">
        <v>22</v>
      </c>
      <c r="B34" s="23" t="s">
        <v>22</v>
      </c>
      <c r="C34" s="23" t="s">
        <v>29</v>
      </c>
      <c r="D34" s="23" t="s">
        <v>30</v>
      </c>
      <c r="E34" s="45">
        <v>1137930.66</v>
      </c>
      <c r="F34" s="48">
        <v>0</v>
      </c>
      <c r="G34" s="31">
        <f t="shared" si="0"/>
        <v>1137930.66</v>
      </c>
      <c r="H34" s="45">
        <v>3140856.34</v>
      </c>
      <c r="I34" s="32" t="s">
        <v>10</v>
      </c>
      <c r="J34" s="49" t="s">
        <v>94</v>
      </c>
      <c r="K34" s="43">
        <v>28.65</v>
      </c>
    </row>
    <row r="35" spans="1:11" ht="60">
      <c r="A35" s="22">
        <v>23</v>
      </c>
      <c r="B35" s="24" t="s">
        <v>45</v>
      </c>
      <c r="C35" s="56" t="s">
        <v>46</v>
      </c>
      <c r="D35" s="24" t="s">
        <v>47</v>
      </c>
      <c r="E35" s="45">
        <v>749622.09</v>
      </c>
      <c r="F35" s="48">
        <v>0</v>
      </c>
      <c r="G35" s="31">
        <f t="shared" si="0"/>
        <v>749622.09</v>
      </c>
      <c r="H35" s="45">
        <v>2497736.11</v>
      </c>
      <c r="I35" s="32" t="s">
        <v>10</v>
      </c>
      <c r="J35" s="49" t="s">
        <v>94</v>
      </c>
      <c r="K35" s="40">
        <v>27.78</v>
      </c>
    </row>
    <row r="36" spans="1:11" ht="114.75">
      <c r="A36" s="22">
        <v>24</v>
      </c>
      <c r="B36" s="27" t="s">
        <v>75</v>
      </c>
      <c r="C36" s="29" t="s">
        <v>76</v>
      </c>
      <c r="D36" s="29" t="s">
        <v>77</v>
      </c>
      <c r="E36" s="45">
        <v>1105346.34</v>
      </c>
      <c r="F36" s="31">
        <v>0</v>
      </c>
      <c r="G36" s="31">
        <f t="shared" si="0"/>
        <v>1105346.34</v>
      </c>
      <c r="H36" s="39">
        <v>1300407.46</v>
      </c>
      <c r="I36" s="31" t="s">
        <v>10</v>
      </c>
      <c r="J36" s="49" t="s">
        <v>94</v>
      </c>
      <c r="K36" s="38">
        <v>27.65</v>
      </c>
    </row>
    <row r="37" spans="1:11" ht="60">
      <c r="A37" s="22">
        <v>25</v>
      </c>
      <c r="B37" s="24" t="s">
        <v>23</v>
      </c>
      <c r="C37" s="56" t="s">
        <v>31</v>
      </c>
      <c r="D37" s="24" t="s">
        <v>32</v>
      </c>
      <c r="E37" s="39">
        <v>281861.9</v>
      </c>
      <c r="F37" s="47">
        <v>0</v>
      </c>
      <c r="G37" s="31">
        <f t="shared" si="0"/>
        <v>281861.9</v>
      </c>
      <c r="H37" s="45">
        <v>333004.43</v>
      </c>
      <c r="I37" s="32" t="s">
        <v>10</v>
      </c>
      <c r="J37" s="49" t="s">
        <v>94</v>
      </c>
      <c r="K37" s="40">
        <v>27.29</v>
      </c>
    </row>
    <row r="38" spans="1:11" ht="60">
      <c r="A38" s="22">
        <v>26</v>
      </c>
      <c r="B38" s="23" t="s">
        <v>52</v>
      </c>
      <c r="C38" s="57" t="s">
        <v>29</v>
      </c>
      <c r="D38" s="23" t="s">
        <v>53</v>
      </c>
      <c r="E38" s="45">
        <v>506528.15</v>
      </c>
      <c r="F38" s="47">
        <v>0</v>
      </c>
      <c r="G38" s="31">
        <f t="shared" si="0"/>
        <v>506528.15</v>
      </c>
      <c r="H38" s="45">
        <v>2652103.99</v>
      </c>
      <c r="I38" s="31" t="s">
        <v>81</v>
      </c>
      <c r="J38" s="49" t="s">
        <v>8</v>
      </c>
      <c r="K38" s="36" t="s">
        <v>87</v>
      </c>
    </row>
    <row r="39" spans="1:11" ht="45">
      <c r="A39" s="22">
        <v>27</v>
      </c>
      <c r="B39" s="24" t="s">
        <v>85</v>
      </c>
      <c r="C39" s="24" t="s">
        <v>36</v>
      </c>
      <c r="D39" s="24" t="s">
        <v>86</v>
      </c>
      <c r="E39" s="50">
        <v>3746931.11</v>
      </c>
      <c r="F39" s="47">
        <v>440815.43</v>
      </c>
      <c r="G39" s="47">
        <f t="shared" si="0"/>
        <v>4187746.54</v>
      </c>
      <c r="H39" s="50">
        <v>5593922.09</v>
      </c>
      <c r="I39" s="32" t="s">
        <v>13</v>
      </c>
      <c r="J39" s="32" t="s">
        <v>8</v>
      </c>
      <c r="K39" s="38" t="s">
        <v>87</v>
      </c>
    </row>
    <row r="40" spans="1:8" ht="12.75">
      <c r="A40" s="7"/>
      <c r="B40" s="35" t="s">
        <v>5</v>
      </c>
      <c r="C40" s="8"/>
      <c r="D40" s="9"/>
      <c r="E40" s="33">
        <f>SUM(E13:E39)</f>
        <v>45588183.699999996</v>
      </c>
      <c r="F40" s="33">
        <f>SUM(F13:F39)</f>
        <v>2080432.9699999997</v>
      </c>
      <c r="G40" s="33">
        <f>SUM(G13:G39)</f>
        <v>47668616.669999994</v>
      </c>
      <c r="H40" s="33">
        <f>SUM(H13:H39)</f>
        <v>95735463.83999997</v>
      </c>
    </row>
    <row r="41" spans="1:11" ht="12.75">
      <c r="A41" s="5"/>
      <c r="B41" s="13"/>
      <c r="C41" s="3"/>
      <c r="D41" s="4"/>
      <c r="E41" s="3"/>
      <c r="F41" s="3"/>
      <c r="G41" s="3"/>
      <c r="H41" s="4"/>
      <c r="I41" s="4"/>
      <c r="J41" s="4"/>
      <c r="K41" s="4"/>
    </row>
    <row r="42" spans="1:11" ht="12.75">
      <c r="A42" s="12" t="s">
        <v>19</v>
      </c>
      <c r="B42" s="13"/>
      <c r="C42" s="13"/>
      <c r="D42" s="14"/>
      <c r="E42" s="13"/>
      <c r="F42" s="14"/>
      <c r="G42" s="14"/>
      <c r="H42" s="4"/>
      <c r="I42" s="4"/>
      <c r="J42" s="4"/>
      <c r="K42" s="4"/>
    </row>
    <row r="43" spans="6:7" ht="12.75">
      <c r="F43" s="46"/>
      <c r="G43" s="46"/>
    </row>
    <row r="44" spans="1:11" ht="12.75">
      <c r="A44" s="12" t="s">
        <v>14</v>
      </c>
      <c r="B44" s="13"/>
      <c r="C44" s="13"/>
      <c r="D44" s="14"/>
      <c r="E44" s="13"/>
      <c r="F44" s="13"/>
      <c r="G44" s="13"/>
      <c r="H44" s="4"/>
      <c r="I44" s="4"/>
      <c r="J44" s="4"/>
      <c r="K44" s="4"/>
    </row>
    <row r="45" spans="1:8" ht="51">
      <c r="A45" s="6" t="s">
        <v>0</v>
      </c>
      <c r="B45" s="10" t="s">
        <v>3</v>
      </c>
      <c r="C45" s="10" t="s">
        <v>1</v>
      </c>
      <c r="D45" s="11" t="s">
        <v>2</v>
      </c>
      <c r="E45" s="10" t="s">
        <v>15</v>
      </c>
      <c r="F45" s="18" t="s">
        <v>16</v>
      </c>
      <c r="G45" s="18" t="s">
        <v>17</v>
      </c>
      <c r="H45" s="11" t="s">
        <v>4</v>
      </c>
    </row>
    <row r="46" spans="1:8" ht="90">
      <c r="A46" s="58">
        <v>1</v>
      </c>
      <c r="B46" s="26" t="s">
        <v>88</v>
      </c>
      <c r="C46" s="23" t="s">
        <v>89</v>
      </c>
      <c r="D46" s="26" t="s">
        <v>90</v>
      </c>
      <c r="E46" s="34">
        <v>5001613.66</v>
      </c>
      <c r="F46" s="44">
        <v>0</v>
      </c>
      <c r="G46" s="34">
        <v>5001613.66</v>
      </c>
      <c r="H46" s="34">
        <v>5917446.8</v>
      </c>
    </row>
    <row r="47" spans="1:8" ht="12.75">
      <c r="A47" s="7" t="s">
        <v>5</v>
      </c>
      <c r="B47" s="8"/>
      <c r="C47" s="8"/>
      <c r="D47" s="9"/>
      <c r="E47" s="33">
        <f>SUM(E46:E46)</f>
        <v>5001613.66</v>
      </c>
      <c r="F47" s="33">
        <v>0</v>
      </c>
      <c r="G47" s="33">
        <f>SUM(E47:F380)</f>
        <v>5001613.66</v>
      </c>
      <c r="H47" s="33">
        <f>SUM(H46:H46)</f>
        <v>5917446.8</v>
      </c>
    </row>
    <row r="50" spans="2:7" ht="12.75">
      <c r="B50" s="21"/>
      <c r="C50" s="21"/>
      <c r="D50" s="21"/>
      <c r="E50" s="21"/>
      <c r="F50" s="21"/>
      <c r="G50" s="21"/>
    </row>
  </sheetData>
  <sheetProtection/>
  <mergeCells count="2">
    <mergeCell ref="A2:K2"/>
    <mergeCell ref="B9:J9"/>
  </mergeCells>
  <printOptions/>
  <pageMargins left="0.7480314960629921" right="0.7480314960629921" top="1.141732283464567" bottom="0.984251968503937" header="0.5118110236220472" footer="0.5118110236220472"/>
  <pageSetup fitToHeight="0" fitToWidth="1" horizontalDpi="600" verticalDpi="600" orientation="landscape" paperSize="9" scale="60" r:id="rId2"/>
  <headerFooter alignWithMargins="0">
    <oddHeader xml:space="preserve">&amp;C&amp;G&amp;RZałącznik nr 1 do Uchwały nr 2257/289/V/2018
                           Zarządu Województwa Śląskiego                                                             
z dnia  02.10.2018 r.  </oddHeader>
    <oddFooter>&amp;CStrona &amp;P z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Miodońska Natalia</cp:lastModifiedBy>
  <cp:lastPrinted>2018-09-20T12:42:50Z</cp:lastPrinted>
  <dcterms:created xsi:type="dcterms:W3CDTF">2009-08-04T12:39:16Z</dcterms:created>
  <dcterms:modified xsi:type="dcterms:W3CDTF">2018-10-08T13:42:31Z</dcterms:modified>
  <cp:category/>
  <cp:version/>
  <cp:contentType/>
  <cp:contentStatus/>
</cp:coreProperties>
</file>